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1"/>
  <workbookPr/>
  <mc:AlternateContent xmlns:mc="http://schemas.openxmlformats.org/markup-compatibility/2006">
    <mc:Choice Requires="x15">
      <x15ac:absPath xmlns:x15ac="http://schemas.microsoft.com/office/spreadsheetml/2010/11/ac" url="C:\عبده\الملفات\اصدرات نهائية 2023\النشرة الفصلية الربع الأول 2025\"/>
    </mc:Choice>
  </mc:AlternateContent>
  <xr:revisionPtr revIDLastSave="0" documentId="13_ncr:1_{D48A8E34-7155-48F6-8FD2-4E6050AECB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ftn1" localSheetId="0">Sheet1!#REF!</definedName>
    <definedName name="_ftn2" localSheetId="0">Sheet1!#REF!</definedName>
    <definedName name="_ftnref1" localSheetId="0">Sheet1!#REF!</definedName>
    <definedName name="_ftnref2" localSheetId="0">Sheet1!#REF!</definedName>
    <definedName name="_Hlk107775037" localSheetId="0">Sheet1!#REF!</definedName>
    <definedName name="_Hlk108983275" localSheetId="0">Sheet1!#REF!</definedName>
    <definedName name="_Hlk108983823" localSheetId="0">Sheet1!#REF!</definedName>
    <definedName name="_Hlk108985755" localSheetId="0">Sheet1!#REF!</definedName>
    <definedName name="_Hlk109030661" localSheetId="0">Sheet1!#REF!</definedName>
    <definedName name="_Hlk109736718" localSheetId="0">Sheet1!#REF!</definedName>
    <definedName name="_Hlk112071434" localSheetId="0">Sheet1!#REF!</definedName>
    <definedName name="_Hlk112394054" localSheetId="0">Sheet1!#REF!</definedName>
    <definedName name="_Hlk112744541" localSheetId="0">Sheet1!#REF!</definedName>
    <definedName name="_Hlk112936775" localSheetId="0">Sheet1!$A$1189</definedName>
    <definedName name="_Hlk112936828" localSheetId="0">Sheet1!$A$764</definedName>
    <definedName name="_Hlk113344210" localSheetId="0">Sheet1!#REF!</definedName>
    <definedName name="_Hlk125455614" localSheetId="0">Sheet1!#REF!</definedName>
    <definedName name="_Hlk140146080" localSheetId="0">Sheet1!#REF!</definedName>
    <definedName name="_Hlk149046884" localSheetId="0">Sheet1!#REF!</definedName>
    <definedName name="_Hlk27754073" localSheetId="0">Sheet1!#REF!</definedName>
    <definedName name="_Hlk27755064" localSheetId="0">Sheet1!#REF!</definedName>
    <definedName name="_Hlk50285412" localSheetId="0">Sheet1!#REF!</definedName>
    <definedName name="_Hlk54595646" localSheetId="0">Sheet1!$B$1180</definedName>
    <definedName name="_Hlk55285896" localSheetId="0">Sheet1!$A$477</definedName>
    <definedName name="_Hlk56328463" localSheetId="0">Sheet1!$A$1517</definedName>
    <definedName name="_Hlk63622820" localSheetId="0">Sheet1!$A$970</definedName>
    <definedName name="_Hlk63622853" localSheetId="0">Sheet1!$A$1099</definedName>
    <definedName name="_Hlk67211333" localSheetId="0">Sheet1!#REF!</definedName>
    <definedName name="_Hlk70466018" localSheetId="0">Sheet1!#REF!</definedName>
    <definedName name="_Hlk70466043" localSheetId="0">Sheet1!#REF!</definedName>
    <definedName name="_Hlk70842796" localSheetId="0">Sheet1!#REF!</definedName>
    <definedName name="_Hlk73009195" localSheetId="0">Sheet1!#REF!</definedName>
    <definedName name="_Hlk74466031" localSheetId="0">Sheet1!#REF!</definedName>
    <definedName name="_Hlk74650424" localSheetId="0">Sheet1!#REF!</definedName>
    <definedName name="_Hlk74725832" localSheetId="0">Sheet1!#REF!</definedName>
    <definedName name="_Hlk75772473" localSheetId="0">Sheet1!#REF!</definedName>
    <definedName name="_Hlk75950772" localSheetId="0">Sheet1!#REF!</definedName>
    <definedName name="_Hlk75951362" localSheetId="0">Sheet1!#REF!</definedName>
    <definedName name="_Hlk76121019" localSheetId="0">Sheet1!#REF!</definedName>
    <definedName name="_Hlk76902497" localSheetId="0">Sheet1!#REF!</definedName>
    <definedName name="_Hlk78200127" localSheetId="0">Sheet1!#REF!</definedName>
    <definedName name="_Hlk78796764" localSheetId="0">Sheet1!#REF!</definedName>
    <definedName name="_Hlk79353798" localSheetId="0">Sheet1!#REF!</definedName>
    <definedName name="_Hlk79921996" localSheetId="0">Sheet1!#REF!</definedName>
    <definedName name="_Hlk80090645" localSheetId="0">Sheet1!#REF!</definedName>
    <definedName name="_Hlk80090933" localSheetId="0">Sheet1!#REF!</definedName>
    <definedName name="_Hlk80096998" localSheetId="0">Sheet1!#REF!</definedName>
    <definedName name="_Hlk80183632" localSheetId="0">Sheet1!$C$314</definedName>
    <definedName name="_Hlk80184388" localSheetId="0">Sheet1!$A$591</definedName>
    <definedName name="_Hlk81394818" localSheetId="0">Sheet1!#REF!</definedName>
    <definedName name="_Hlk81394838" localSheetId="0">Sheet1!#REF!</definedName>
    <definedName name="_Hlk81395842" localSheetId="0">Sheet1!#REF!</definedName>
    <definedName name="_Toc106351332" localSheetId="0">Sheet1!#REF!</definedName>
    <definedName name="_Toc109906209" localSheetId="0">Sheet1!#REF!</definedName>
    <definedName name="_Toc110328774" localSheetId="0">Sheet1!#REF!</definedName>
    <definedName name="_Toc110328776" localSheetId="0">Sheet1!#REF!</definedName>
    <definedName name="_Toc110328781" localSheetId="0">Sheet1!#REF!</definedName>
    <definedName name="_Toc110328785" localSheetId="0">Sheet1!#REF!</definedName>
    <definedName name="_Toc110328786" localSheetId="0">Sheet1!#REF!</definedName>
    <definedName name="_Toc110328792" localSheetId="0">Sheet1!#REF!</definedName>
    <definedName name="_Toc110328793" localSheetId="0">Sheet1!#REF!</definedName>
    <definedName name="_Toc110328799" localSheetId="0">Sheet1!#REF!</definedName>
    <definedName name="_Toc110328803" localSheetId="0">Sheet1!#REF!</definedName>
    <definedName name="_Toc110328807" localSheetId="0">Sheet1!#REF!</definedName>
    <definedName name="_Toc110328812" localSheetId="0">Sheet1!#REF!</definedName>
    <definedName name="_Toc110328816" localSheetId="0">Sheet1!#REF!</definedName>
    <definedName name="_Toc110328817" localSheetId="0">Sheet1!#REF!</definedName>
    <definedName name="_Toc110328818" localSheetId="0">Sheet1!#REF!</definedName>
    <definedName name="_Toc110328819" localSheetId="0">Sheet1!#REF!</definedName>
    <definedName name="_Toc110328823" localSheetId="0">Sheet1!#REF!</definedName>
    <definedName name="_Toc110328826" localSheetId="0">Sheet1!#REF!</definedName>
    <definedName name="_Toc110328827" localSheetId="0">Sheet1!#REF!</definedName>
    <definedName name="_Toc110328830" localSheetId="0">Sheet1!#REF!</definedName>
    <definedName name="_Toc110328831" localSheetId="0">Sheet1!#REF!</definedName>
    <definedName name="_Toc110328832" localSheetId="0">Sheet1!#REF!</definedName>
    <definedName name="_Toc110328833" localSheetId="0">Sheet1!#REF!</definedName>
    <definedName name="_Toc110328834" localSheetId="0">Sheet1!#REF!</definedName>
    <definedName name="_Toc110328835" localSheetId="0">Sheet1!#REF!</definedName>
    <definedName name="_Toc110328839" localSheetId="0">Sheet1!#REF!</definedName>
    <definedName name="_Toc111310437" localSheetId="0">Sheet1!$A$485</definedName>
    <definedName name="_Toc111311021" localSheetId="0">Sheet1!$A$21</definedName>
    <definedName name="_Toc111311022" localSheetId="0">Sheet1!$A$49</definedName>
    <definedName name="_Toc111311023" localSheetId="0">Sheet1!$A$50</definedName>
    <definedName name="_Toc119314454" localSheetId="0">Sheet1!#REF!</definedName>
    <definedName name="_Toc119314461" localSheetId="0">Sheet1!#REF!</definedName>
    <definedName name="_Toc120518053" localSheetId="0">Sheet1!$A$766</definedName>
    <definedName name="_Toc127253131" localSheetId="0">Sheet1!$A$1049</definedName>
    <definedName name="_Toc127253198" localSheetId="0">Sheet1!#REF!</definedName>
    <definedName name="_Toc127253335" localSheetId="0">Sheet1!$A$283</definedName>
    <definedName name="_Toc127253419" localSheetId="0">Sheet1!$A$1165</definedName>
    <definedName name="_Toc127253423" localSheetId="0">Sheet1!$A$1048</definedName>
    <definedName name="_Toc127253433" localSheetId="0">Sheet1!$A$1231</definedName>
    <definedName name="_Toc127253483" localSheetId="0">Sheet1!#REF!</definedName>
    <definedName name="_Toc136239124" localSheetId="0">Sheet1!$A$344</definedName>
    <definedName name="_Toc136239232" localSheetId="0">Sheet1!#REF!</definedName>
    <definedName name="_Toc148533243" localSheetId="0">Sheet1!#REF!</definedName>
    <definedName name="_Toc148533348" localSheetId="0">Sheet1!#REF!</definedName>
    <definedName name="_Toc149134089" localSheetId="0">Sheet1!#REF!</definedName>
    <definedName name="_Toc149134092" localSheetId="0">Sheet1!#REF!</definedName>
    <definedName name="_Toc149134093" localSheetId="0">Sheet1!#REF!</definedName>
    <definedName name="_Toc149134094" localSheetId="0">Sheet1!#REF!</definedName>
    <definedName name="_Toc149134095" localSheetId="0">Sheet1!#REF!</definedName>
    <definedName name="_Toc149134096" localSheetId="0">Sheet1!#REF!</definedName>
    <definedName name="_Toc149134097" localSheetId="0">Sheet1!#REF!</definedName>
    <definedName name="_Toc149134098" localSheetId="0">Sheet1!#REF!</definedName>
    <definedName name="_Toc149134099" localSheetId="0">Sheet1!#REF!</definedName>
    <definedName name="_Toc149134100" localSheetId="0">Sheet1!#REF!</definedName>
    <definedName name="_Toc149134101" localSheetId="0">Sheet1!#REF!</definedName>
    <definedName name="_Toc149134102" localSheetId="0">Sheet1!#REF!</definedName>
    <definedName name="_Toc149134103" localSheetId="0">Sheet1!#REF!</definedName>
    <definedName name="_Toc149134104" localSheetId="0">Sheet1!#REF!</definedName>
    <definedName name="_Toc149134105" localSheetId="0">Sheet1!#REF!</definedName>
    <definedName name="_Toc149134106" localSheetId="0">Sheet1!#REF!</definedName>
    <definedName name="_Toc149134107" localSheetId="0">Sheet1!#REF!</definedName>
    <definedName name="_Toc149134108" localSheetId="0">Sheet1!#REF!</definedName>
    <definedName name="_Toc149134109" localSheetId="0">Sheet1!#REF!</definedName>
    <definedName name="_Toc149134112" localSheetId="0">Sheet1!#REF!</definedName>
    <definedName name="_Toc149134113" localSheetId="0">Sheet1!#REF!</definedName>
    <definedName name="_Toc149134114" localSheetId="0">Sheet1!#REF!</definedName>
    <definedName name="_Toc149134116" localSheetId="0">Sheet1!#REF!</definedName>
    <definedName name="_Toc149134117" localSheetId="0">Sheet1!#REF!</definedName>
    <definedName name="_Toc149134118" localSheetId="0">Sheet1!#REF!</definedName>
    <definedName name="_Toc149134119" localSheetId="0">Sheet1!#REF!</definedName>
    <definedName name="_Toc149134120" localSheetId="0">Sheet1!#REF!</definedName>
    <definedName name="_Toc149134121" localSheetId="0">Sheet1!#REF!</definedName>
    <definedName name="_Toc149134122" localSheetId="0">Sheet1!#REF!</definedName>
    <definedName name="_Toc149134123" localSheetId="0">Sheet1!#REF!</definedName>
    <definedName name="_Toc149134124" localSheetId="0">Sheet1!#REF!</definedName>
    <definedName name="_Toc149134125" localSheetId="0">Sheet1!#REF!</definedName>
    <definedName name="_Toc149134126" localSheetId="0">Sheet1!#REF!</definedName>
    <definedName name="_Toc149134127" localSheetId="0">Sheet1!#REF!</definedName>
    <definedName name="_Toc149134128" localSheetId="0">Sheet1!#REF!</definedName>
    <definedName name="_Toc149134129" localSheetId="0">Sheet1!#REF!</definedName>
    <definedName name="_Toc149134130" localSheetId="0">Sheet1!#REF!</definedName>
    <definedName name="_Toc149134131" localSheetId="0">Sheet1!#REF!</definedName>
    <definedName name="_Toc149134132" localSheetId="0">Sheet1!#REF!</definedName>
    <definedName name="_Toc149134133" localSheetId="0">Sheet1!#REF!</definedName>
    <definedName name="_Toc149134134" localSheetId="0">Sheet1!#REF!</definedName>
    <definedName name="_Toc149134135" localSheetId="0">Sheet1!#REF!</definedName>
    <definedName name="_Toc149134136" localSheetId="0">Sheet1!#REF!</definedName>
    <definedName name="_Toc149134137" localSheetId="0">Sheet1!#REF!</definedName>
    <definedName name="_Toc151626178" localSheetId="0">Sheet1!$A$671</definedName>
    <definedName name="_Toc151633723" localSheetId="0">Sheet1!$A$948</definedName>
    <definedName name="_Toc151633910" localSheetId="0">Sheet1!$A$947</definedName>
    <definedName name="_Toc151633924" localSheetId="0">Sheet1!$A$1100</definedName>
    <definedName name="_Toc151633925" localSheetId="0">Sheet1!$A$1101</definedName>
    <definedName name="_Toc167261283" localSheetId="0">Sheet1!$A$842</definedName>
    <definedName name="_Toc167261307" localSheetId="0">Sheet1!$A$1166</definedName>
    <definedName name="_Toc167261571" localSheetId="0">Sheet1!$A$841</definedName>
    <definedName name="_Toc182899780" localSheetId="0">Sheet1!$A$102</definedName>
    <definedName name="_Toc182899786" localSheetId="0">Sheet1!$A$126</definedName>
    <definedName name="_Toc182899827" localSheetId="0">Sheet1!$A$427</definedName>
    <definedName name="_Toc182899936" localSheetId="0">Sheet1!$A$1522</definedName>
    <definedName name="_Toc182901228" localSheetId="0">Sheet1!$A$100</definedName>
    <definedName name="_Toc182901236" localSheetId="0">Sheet1!$A$141</definedName>
    <definedName name="_Toc182901238" localSheetId="0">Sheet1!$A$162</definedName>
    <definedName name="_Toc182901240" localSheetId="0">Sheet1!$A$183</definedName>
    <definedName name="_Toc182901244" localSheetId="0">Sheet1!$A$204</definedName>
    <definedName name="_Toc182901257" localSheetId="0">Sheet1!#REF!</definedName>
    <definedName name="_Toc182901275" localSheetId="0">Sheet1!$A$426</definedName>
    <definedName name="_Toc182901320" localSheetId="0">Sheet1!$A$866</definedName>
    <definedName name="_Toc182901362" localSheetId="0">Sheet1!$A$1296</definedName>
    <definedName name="_Toc182901371" localSheetId="0">Sheet1!$A$1372</definedName>
    <definedName name="_Toc190677963" localSheetId="0">Sheet1!$A$125</definedName>
    <definedName name="_Toc190677974" localSheetId="0">Sheet1!$A$230</definedName>
    <definedName name="_Toc190677976" localSheetId="0">Sheet1!$A$262</definedName>
    <definedName name="_Toc190678059" localSheetId="0">Sheet1!$A$1128</definedName>
    <definedName name="_Toc190678061" localSheetId="0">Sheet1!$A$1147</definedName>
    <definedName name="_Toc190678093" localSheetId="0">Sheet1!$A$1415</definedName>
    <definedName name="_Toc190678095" localSheetId="0">Sheet1!#REF!</definedName>
    <definedName name="_Toc190678097" localSheetId="0">Sheet1!#REF!</definedName>
    <definedName name="_Toc190678106" localSheetId="0">Sheet1!$A$1565</definedName>
    <definedName name="_Toc191560376" localSheetId="0">Sheet1!$A$142</definedName>
    <definedName name="_Toc191560385" localSheetId="0">Sheet1!$A$231</definedName>
    <definedName name="_Toc191560387" localSheetId="0">Sheet1!$A$263</definedName>
    <definedName name="_Toc191560389" localSheetId="0">Sheet1!$A$284</definedName>
    <definedName name="_Toc191560391" localSheetId="0">Sheet1!$A$307</definedName>
    <definedName name="_Toc191560403" localSheetId="0">Sheet1!#REF!</definedName>
    <definedName name="_Toc191560412" localSheetId="0">Sheet1!#REF!</definedName>
    <definedName name="_Toc191560417" localSheetId="0">Sheet1!#REF!</definedName>
    <definedName name="_Toc191560423" localSheetId="0">Sheet1!#REF!</definedName>
    <definedName name="_Toc191560439" localSheetId="0">Sheet1!$A$767</definedName>
    <definedName name="_Toc191560453" localSheetId="0">Sheet1!$A$867</definedName>
    <definedName name="_Toc191560460" localSheetId="0">Sheet1!#REF!</definedName>
    <definedName name="_Toc191560461" localSheetId="0">Sheet1!#REF!</definedName>
    <definedName name="_Toc191560476" localSheetId="0">Sheet1!$A$1129</definedName>
    <definedName name="_Toc191560478" localSheetId="0">Sheet1!$A$1148</definedName>
    <definedName name="_Toc191560525" localSheetId="0">Sheet1!#REF!</definedName>
    <definedName name="_Toc199923839" localSheetId="0">Sheet1!#REF!</definedName>
    <definedName name="_Toc199924547" localSheetId="0">Sheet1!$A$101</definedName>
    <definedName name="_Toc199924558" localSheetId="0">Sheet1!$A$163</definedName>
    <definedName name="_Toc199924560" localSheetId="0">Sheet1!$A$184</definedName>
    <definedName name="_Toc199924562" localSheetId="0">Sheet1!$A$205</definedName>
    <definedName name="_Toc199924569" localSheetId="0">Sheet1!$A$306</definedName>
    <definedName name="_Toc199924571" localSheetId="0">Sheet1!#REF!</definedName>
    <definedName name="_Toc199924572" localSheetId="0">Sheet1!#REF!</definedName>
    <definedName name="_Toc199924573" localSheetId="0">Sheet1!#REF!</definedName>
    <definedName name="_Toc199924575" localSheetId="0">Sheet1!#REF!</definedName>
    <definedName name="_Toc199924576" localSheetId="0">Sheet1!#REF!</definedName>
    <definedName name="_Toc199924577" localSheetId="0">Sheet1!$A$320</definedName>
    <definedName name="_Toc199924578" localSheetId="0">Sheet1!$A$321</definedName>
    <definedName name="_Toc199924580" localSheetId="0">Sheet1!$A$345</definedName>
    <definedName name="_Toc199924582" localSheetId="0">Sheet1!#REF!</definedName>
    <definedName name="_Toc199924583" localSheetId="0">Sheet1!#REF!</definedName>
    <definedName name="_Toc199924584" localSheetId="0">Sheet1!#REF!</definedName>
    <definedName name="_Toc199924585" localSheetId="0">Sheet1!#REF!</definedName>
    <definedName name="_Toc199924586" localSheetId="0">Sheet1!$A$370</definedName>
    <definedName name="_Toc199924587" localSheetId="0">Sheet1!$A$371</definedName>
    <definedName name="_Toc199924588" localSheetId="0">Sheet1!$A$398</definedName>
    <definedName name="_Toc199924589" localSheetId="0">Sheet1!$A$399</definedName>
    <definedName name="_Toc199924593" localSheetId="0">Sheet1!$A$454</definedName>
    <definedName name="_Toc199924594" localSheetId="0">Sheet1!$A$455</definedName>
    <definedName name="_Toc199924596" localSheetId="0">Sheet1!$A$484</definedName>
    <definedName name="_Toc199924597" localSheetId="0">Sheet1!$A$518</definedName>
    <definedName name="_Toc199924598" localSheetId="0">Sheet1!$A$519</definedName>
    <definedName name="_Toc199924599" localSheetId="0">Sheet1!$A$543</definedName>
    <definedName name="_Toc199924600" localSheetId="0">Sheet1!$A$544</definedName>
    <definedName name="_Toc199924604" localSheetId="0">Sheet1!$A$592</definedName>
    <definedName name="_Toc199924605" localSheetId="0">Sheet1!$A$593</definedName>
    <definedName name="_Toc199924606" localSheetId="0">Sheet1!$A$618</definedName>
    <definedName name="_Toc199924607" localSheetId="0">Sheet1!$A$619</definedName>
    <definedName name="_Toc199924608" localSheetId="0">Sheet1!$A$644</definedName>
    <definedName name="_Toc199924609" localSheetId="0">Sheet1!$A$645</definedName>
    <definedName name="_Toc199924612" localSheetId="0">Sheet1!$A$696</definedName>
    <definedName name="_Toc199924613" localSheetId="0">Sheet1!$A$697</definedName>
    <definedName name="_Toc199924618" localSheetId="0">Sheet1!#REF!</definedName>
    <definedName name="_Toc199924619" localSheetId="0">Sheet1!#REF!</definedName>
    <definedName name="_Toc199924620" localSheetId="0">Sheet1!#REF!</definedName>
    <definedName name="_Toc199924621" localSheetId="0">Sheet1!$A$789</definedName>
    <definedName name="_Toc199924622" localSheetId="0">Sheet1!$A$790</definedName>
    <definedName name="_Toc199924623" localSheetId="0">Sheet1!$A$815</definedName>
    <definedName name="_Toc199924624" localSheetId="0">Sheet1!$A$816</definedName>
    <definedName name="_Toc199924629" localSheetId="0">Sheet1!$A$895</definedName>
    <definedName name="_Toc199924630" localSheetId="0">Sheet1!$A$896</definedName>
    <definedName name="_Toc199924631" localSheetId="0">Sheet1!$A$921</definedName>
    <definedName name="_Toc199924632" localSheetId="0">Sheet1!$A$922</definedName>
    <definedName name="_Toc199924635" localSheetId="0">Sheet1!$A$972</definedName>
    <definedName name="_Toc199924636" localSheetId="0">Sheet1!$A$973</definedName>
    <definedName name="_Toc199924637" localSheetId="0">Sheet1!$A$998</definedName>
    <definedName name="_Toc199924638" localSheetId="0">Sheet1!$A$999</definedName>
    <definedName name="_Toc199924639" localSheetId="0">Sheet1!$A$1022</definedName>
    <definedName name="_Toc199924640" localSheetId="0">Sheet1!$A$1023</definedName>
    <definedName name="_Toc199924641" localSheetId="0">Sheet1!#REF!</definedName>
    <definedName name="_Toc199924644" localSheetId="0">Sheet1!$A$1075</definedName>
    <definedName name="_Toc199924645" localSheetId="0">Sheet1!$A$1076</definedName>
    <definedName name="_Toc199924654" localSheetId="0">Sheet1!#REF!</definedName>
    <definedName name="_Toc199924655" localSheetId="0">Sheet1!#REF!</definedName>
    <definedName name="_Toc199924656" localSheetId="0">Sheet1!#REF!</definedName>
    <definedName name="_Toc199924657" localSheetId="0">Sheet1!#REF!</definedName>
    <definedName name="_Toc199924658" localSheetId="0">Sheet1!$A$1190</definedName>
    <definedName name="_Toc199924660" localSheetId="0">Sheet1!$A$1232</definedName>
    <definedName name="_Toc199924662" localSheetId="0">Sheet1!#REF!</definedName>
    <definedName name="_Toc199924663" localSheetId="0">Sheet1!#REF!</definedName>
    <definedName name="_Toc199924664" localSheetId="0">Sheet1!#REF!</definedName>
    <definedName name="_Toc199924665" localSheetId="0">Sheet1!#REF!</definedName>
    <definedName name="_Toc199924666" localSheetId="0">Sheet1!$A$1268</definedName>
    <definedName name="_Toc199924667" localSheetId="0">Sheet1!$A$1269</definedName>
    <definedName name="_Toc199924669" localSheetId="0">Sheet1!$A$1297</definedName>
    <definedName name="_Toc199924670" localSheetId="0">Sheet1!$A$1322</definedName>
    <definedName name="_Toc199924671" localSheetId="0">Sheet1!$A$1323</definedName>
    <definedName name="_Toc199924672" localSheetId="0">Sheet1!#REF!</definedName>
    <definedName name="_Toc199924673" localSheetId="0">Sheet1!#REF!</definedName>
    <definedName name="_Toc199924674" localSheetId="0">Sheet1!#REF!</definedName>
    <definedName name="_Toc199924680" localSheetId="0">Sheet1!#REF!</definedName>
    <definedName name="_Toc199924687" localSheetId="0">Sheet1!#REF!</definedName>
    <definedName name="_Toc199924688" localSheetId="0">Sheet1!#REF!</definedName>
    <definedName name="_Toc199924696" localSheetId="0">Sheet1!#REF!</definedName>
    <definedName name="_Toc199924698" localSheetId="0">Sheet1!$A$1606</definedName>
    <definedName name="_Toc199924699" localSheetId="0">Sheet1!$A$1607</definedName>
    <definedName name="_Toc33448802" localSheetId="0">Sheet1!#REF!</definedName>
    <definedName name="_Toc33448811" localSheetId="0">Sheet1!#REF!</definedName>
    <definedName name="_Toc33448818" localSheetId="0">Sheet1!#REF!</definedName>
    <definedName name="_Toc33448825" localSheetId="0">Sheet1!#REF!</definedName>
    <definedName name="_Toc33448828" localSheetId="0">Sheet1!#REF!</definedName>
    <definedName name="_Toc33448829" localSheetId="0">Sheet1!#REF!</definedName>
    <definedName name="_Toc33448862" localSheetId="0">Sheet1!#REF!</definedName>
    <definedName name="_Toc38748566" localSheetId="0">Sheet1!#REF!</definedName>
    <definedName name="_Toc38748605" localSheetId="0">Sheet1!#REF!</definedName>
    <definedName name="_Toc38748606" localSheetId="0">Sheet1!#REF!</definedName>
    <definedName name="_Toc38748607" localSheetId="0">Sheet1!#REF!</definedName>
    <definedName name="_Toc38748608" localSheetId="0">Sheet1!#REF!</definedName>
    <definedName name="_Toc38748609" localSheetId="0">Sheet1!#REF!</definedName>
    <definedName name="_Toc38748610" localSheetId="0">Sheet1!#REF!</definedName>
    <definedName name="_Toc38748611" localSheetId="0">Sheet1!#REF!</definedName>
    <definedName name="_Toc38748663" localSheetId="0">Sheet1!#REF!</definedName>
    <definedName name="_Toc38748664" localSheetId="0">Sheet1!#REF!</definedName>
    <definedName name="_Toc38748665" localSheetId="0">Sheet1!#REF!</definedName>
    <definedName name="_Toc38748666" localSheetId="0">Sheet1!#REF!</definedName>
    <definedName name="_Toc43029255" localSheetId="0">Sheet1!#REF!</definedName>
    <definedName name="_Toc43029257" localSheetId="0">Sheet1!#REF!</definedName>
    <definedName name="_Toc43189312" localSheetId="0">Sheet1!#REF!</definedName>
    <definedName name="_Toc43189333" localSheetId="0">Sheet1!#REF!</definedName>
    <definedName name="_Toc43328476" localSheetId="0">Sheet1!#REF!</definedName>
    <definedName name="_Toc43328478" localSheetId="0">Sheet1!#REF!</definedName>
    <definedName name="_Toc43328531" localSheetId="0">Sheet1!#REF!</definedName>
    <definedName name="_Toc43328552" localSheetId="0">Sheet1!#REF!</definedName>
    <definedName name="_Toc43328579" localSheetId="0">Sheet1!#REF!</definedName>
    <definedName name="_Toc43328587" localSheetId="0">Sheet1!#REF!</definedName>
    <definedName name="_Toc43628381" localSheetId="0">Sheet1!#REF!</definedName>
    <definedName name="_Toc43628803" localSheetId="0">Sheet1!#REF!</definedName>
    <definedName name="_Toc43628811" localSheetId="0">Sheet1!#REF!</definedName>
    <definedName name="_Toc43628819" localSheetId="0">Sheet1!#REF!</definedName>
    <definedName name="_Toc43628837" localSheetId="0">Sheet1!#REF!</definedName>
    <definedName name="_Toc46054175" localSheetId="0">Sheet1!#REF!</definedName>
    <definedName name="_Toc63621746" localSheetId="0">Sheet1!$A$721</definedName>
    <definedName name="_Toc63621827" localSheetId="0">Sheet1!$A$1521</definedName>
    <definedName name="_Toc63621829" localSheetId="0">Sheet1!$A$1538</definedName>
    <definedName name="_Toc63622204" localSheetId="0">Sheet1!$A$722</definedName>
    <definedName name="_Toc63622287" localSheetId="0">Sheet1!$A$1539</definedName>
    <definedName name="_Toc63622289" localSheetId="0">Sheet1!$A$1566</definedName>
    <definedName name="_Toc70583511" localSheetId="0">Sheet1!#REF!</definedName>
    <definedName name="_Toc71194111" localSheetId="0">Sheet1!$A$670</definedName>
    <definedName name="_Toc71194165" localSheetId="0">Sheet1!$A$1191</definedName>
    <definedName name="_Toc71194167" localSheetId="0">Sheet1!$A$1233</definedName>
    <definedName name="_Toc71194199" localSheetId="0">Sheet1!$A$1348</definedName>
    <definedName name="_Toc71194200" localSheetId="0">Sheet1!$A$1349</definedName>
    <definedName name="_Toc71194202" localSheetId="0">Sheet1!$A$1373</definedName>
    <definedName name="_Toc71194206" localSheetId="0">Sheet1!$A$1416</definedName>
    <definedName name="_Toc71194208" localSheetId="0">Sheet1!#REF!</definedName>
    <definedName name="_Toc71194210" localSheetId="0">Sheet1!#REF!</definedName>
    <definedName name="_Toc72703734" localSheetId="0">Sheet1!#REF!</definedName>
    <definedName name="_Toc72703738" localSheetId="0">Sheet1!#REF!</definedName>
    <definedName name="_Toc72704138" localSheetId="0">Sheet1!#REF!</definedName>
    <definedName name="_Toc72704140" localSheetId="0">Sheet1!#REF!</definedName>
    <definedName name="_Toc92969185" localSheetId="0">Sheet1!#REF!</definedName>
    <definedName name="_Toc92969193" localSheetId="0">Sheet1!#REF!</definedName>
    <definedName name="_Toc92969203" localSheetId="0">Sheet1!#REF!</definedName>
    <definedName name="_Toc92969223" localSheetId="0">Sheet1!#REF!</definedName>
    <definedName name="_Toc94855725" localSheetId="0">Sheet1!$A$568</definedName>
    <definedName name="_Toc94857768" localSheetId="0">Sheet1!#REF!</definedName>
    <definedName name="_Toc94857770" localSheetId="0">Sheet1!$A$567</definedName>
    <definedName name="_Toc99606475" localSheetId="0">Sheet1!#REF!</definedName>
    <definedName name="_Toc99606685" localSheetId="0">Sheet1!#REF!</definedName>
    <definedName name="_Toc99606696" localSheetId="0">Sheet1!#REF!</definedName>
    <definedName name="_Toc99606699" localSheetId="0">Sheet1!#REF!</definedName>
    <definedName name="_Toc99606786" localSheetId="0">Sheet1!#REF!</definedName>
    <definedName name="_Toc99606787" localSheetId="0">Sheet1!#REF!</definedName>
    <definedName name="_Toc99606794" localSheetId="0">Sheet1!#REF!</definedName>
    <definedName name="_Toc99606795" localSheetId="0">Sheet1!#REF!</definedName>
    <definedName name="CHAPTERELEVEN" localSheetId="0">Sheet1!#REF!</definedName>
    <definedName name="CHAPTERNINE" localSheetId="0">Sheet1!$A$1267</definedName>
    <definedName name="CHAPTERSIX" localSheetId="0">Sheet1!#REF!</definedName>
    <definedName name="CHAPTERTHREE" localSheetId="0">Sheet1!#REF!</definedName>
    <definedName name="OLE_LINK1" localSheetId="0">Sheet1!$H$868</definedName>
    <definedName name="OLE_LINK2" localSheetId="0">Sheet1!#REF!</definedName>
    <definedName name="OLE_LINK3" localSheetId="0">Sheet1!$A$428</definedName>
    <definedName name="OLE_LINK4" localSheetId="0">Sheet1!$A$1324</definedName>
    <definedName name="OLE_LINK5" localSheetId="0">Sheet1!$A$1192</definedName>
    <definedName name="OLE_LINK6" localSheetId="0">Sheet1!$F$232</definedName>
    <definedName name="OLE_LINK7" localSheetId="0">Sheet1!$A$322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9" i="1" l="1"/>
  <c r="C1598" i="1"/>
  <c r="C1594" i="1"/>
  <c r="C878" i="1"/>
  <c r="D878" i="1"/>
  <c r="L882" i="1"/>
  <c r="L884" i="1"/>
  <c r="L880" i="1"/>
  <c r="H886" i="1"/>
  <c r="I886" i="1"/>
  <c r="J886" i="1"/>
  <c r="K886" i="1"/>
  <c r="E886" i="1"/>
  <c r="F886" i="1"/>
  <c r="D886" i="1"/>
  <c r="C886" i="1"/>
  <c r="C561" i="1"/>
  <c r="C1616" i="1"/>
  <c r="C1590" i="1"/>
  <c r="C1586" i="1"/>
  <c r="C1582" i="1"/>
  <c r="C1577" i="1"/>
  <c r="C1573" i="1"/>
  <c r="F1531" i="1"/>
  <c r="F1527" i="1"/>
  <c r="D1068" i="1"/>
  <c r="E1068" i="1"/>
  <c r="F1068" i="1"/>
  <c r="G1068" i="1"/>
  <c r="H1068" i="1"/>
  <c r="I1068" i="1"/>
  <c r="J1068" i="1"/>
  <c r="C1068" i="1"/>
  <c r="D1060" i="1"/>
  <c r="E1060" i="1"/>
  <c r="F1060" i="1"/>
  <c r="G1060" i="1"/>
  <c r="H1060" i="1"/>
  <c r="I1060" i="1"/>
  <c r="J1060" i="1"/>
  <c r="C1060" i="1"/>
  <c r="C1033" i="1"/>
  <c r="C756" i="1"/>
  <c r="D756" i="1"/>
  <c r="E756" i="1"/>
  <c r="B756" i="1"/>
  <c r="D536" i="1"/>
  <c r="E536" i="1"/>
  <c r="C536" i="1"/>
  <c r="D528" i="1"/>
  <c r="E528" i="1"/>
  <c r="C528" i="1"/>
  <c r="D496" i="1"/>
  <c r="H448" i="1"/>
  <c r="E448" i="1"/>
  <c r="D392" i="1"/>
  <c r="F392" i="1"/>
  <c r="G392" i="1"/>
  <c r="I392" i="1"/>
  <c r="J392" i="1"/>
  <c r="C392" i="1"/>
  <c r="I177" i="1"/>
  <c r="C177" i="1"/>
  <c r="D177" i="1"/>
  <c r="E177" i="1"/>
  <c r="F177" i="1"/>
  <c r="G177" i="1"/>
  <c r="H177" i="1"/>
  <c r="B177" i="1"/>
  <c r="C119" i="1"/>
  <c r="C111" i="1"/>
  <c r="E290" i="1"/>
  <c r="E297" i="1"/>
  <c r="E296" i="1"/>
  <c r="D1624" i="1"/>
  <c r="C1624" i="1"/>
  <c r="D1616" i="1"/>
  <c r="F1408" i="1"/>
  <c r="G1408" i="1"/>
  <c r="H1408" i="1"/>
  <c r="I1408" i="1"/>
  <c r="J1408" i="1"/>
  <c r="K1408" i="1"/>
  <c r="L1408" i="1"/>
  <c r="M1408" i="1"/>
  <c r="E1408" i="1"/>
  <c r="F1406" i="1"/>
  <c r="G1406" i="1"/>
  <c r="H1406" i="1"/>
  <c r="I1406" i="1"/>
  <c r="J1406" i="1"/>
  <c r="K1406" i="1"/>
  <c r="L1406" i="1"/>
  <c r="M1406" i="1"/>
  <c r="E1406" i="1"/>
  <c r="E1392" i="1"/>
  <c r="G1390" i="1"/>
  <c r="E1390" i="1"/>
  <c r="F1392" i="1"/>
  <c r="G1392" i="1"/>
  <c r="H1392" i="1"/>
  <c r="I1392" i="1"/>
  <c r="J1392" i="1"/>
  <c r="K1392" i="1"/>
  <c r="L1392" i="1"/>
  <c r="M1392" i="1"/>
  <c r="M1390" i="1"/>
  <c r="L1390" i="1"/>
  <c r="J1390" i="1"/>
  <c r="K1390" i="1"/>
  <c r="H1390" i="1"/>
  <c r="I1390" i="1"/>
  <c r="F1390" i="1"/>
  <c r="E1282" i="1"/>
  <c r="F1282" i="1"/>
  <c r="D1282" i="1"/>
  <c r="C1264" i="1"/>
  <c r="E1159" i="1"/>
  <c r="D1159" i="1"/>
  <c r="E1140" i="1"/>
  <c r="D1140" i="1"/>
  <c r="C1366" i="1"/>
  <c r="C1358" i="1"/>
  <c r="D1342" i="1"/>
  <c r="E1342" i="1"/>
  <c r="F1342" i="1"/>
  <c r="G1342" i="1"/>
  <c r="C1342" i="1"/>
  <c r="D1334" i="1"/>
  <c r="E1334" i="1"/>
  <c r="F1334" i="1"/>
  <c r="G1334" i="1"/>
  <c r="C1334" i="1"/>
  <c r="D1316" i="1"/>
  <c r="E1316" i="1"/>
  <c r="F1316" i="1"/>
  <c r="C1316" i="1"/>
  <c r="D1308" i="1"/>
  <c r="E1308" i="1"/>
  <c r="F1308" i="1"/>
  <c r="C1308" i="1"/>
  <c r="K1290" i="1"/>
  <c r="J1290" i="1"/>
  <c r="I1290" i="1"/>
  <c r="G1290" i="1"/>
  <c r="E1290" i="1"/>
  <c r="F1290" i="1"/>
  <c r="D1290" i="1"/>
  <c r="C1290" i="1"/>
  <c r="K1282" i="1"/>
  <c r="J1282" i="1"/>
  <c r="I1282" i="1"/>
  <c r="G1282" i="1"/>
  <c r="C1282" i="1"/>
  <c r="D1264" i="1"/>
  <c r="E1264" i="1"/>
  <c r="D1250" i="1"/>
  <c r="E1250" i="1"/>
  <c r="C1250" i="1"/>
  <c r="E1225" i="1"/>
  <c r="F1225" i="1"/>
  <c r="D1225" i="1"/>
  <c r="E1219" i="1"/>
  <c r="F1219" i="1"/>
  <c r="D1219" i="1"/>
  <c r="E1203" i="1"/>
  <c r="F1203" i="1"/>
  <c r="D1203" i="1"/>
  <c r="C1184" i="1"/>
  <c r="C1176" i="1"/>
  <c r="C1159" i="1"/>
  <c r="C1140" i="1"/>
  <c r="D1120" i="1"/>
  <c r="E1120" i="1"/>
  <c r="F1120" i="1"/>
  <c r="G1120" i="1"/>
  <c r="H1120" i="1"/>
  <c r="I1120" i="1"/>
  <c r="J1120" i="1"/>
  <c r="C1120" i="1"/>
  <c r="D1112" i="1"/>
  <c r="E1112" i="1"/>
  <c r="F1112" i="1"/>
  <c r="G1112" i="1"/>
  <c r="H1112" i="1"/>
  <c r="I1112" i="1"/>
  <c r="J1112" i="1"/>
  <c r="C1112" i="1"/>
  <c r="D1093" i="1"/>
  <c r="E1093" i="1"/>
  <c r="C1093" i="1"/>
  <c r="D1085" i="1"/>
  <c r="E1085" i="1"/>
  <c r="C1085" i="1"/>
  <c r="F1016" i="1"/>
  <c r="F1008" i="1"/>
  <c r="D941" i="1"/>
  <c r="E941" i="1"/>
  <c r="E933" i="1"/>
  <c r="D933" i="1"/>
  <c r="C1041" i="1"/>
  <c r="D1016" i="1"/>
  <c r="E1016" i="1"/>
  <c r="G1016" i="1"/>
  <c r="C1016" i="1"/>
  <c r="D1008" i="1"/>
  <c r="E1008" i="1"/>
  <c r="G1008" i="1"/>
  <c r="C1008" i="1"/>
  <c r="D992" i="1"/>
  <c r="E992" i="1"/>
  <c r="C992" i="1"/>
  <c r="D984" i="1"/>
  <c r="E984" i="1"/>
  <c r="C984" i="1"/>
  <c r="C965" i="1"/>
  <c r="D965" i="1"/>
  <c r="E965" i="1"/>
  <c r="D957" i="1"/>
  <c r="E957" i="1"/>
  <c r="F957" i="1"/>
  <c r="C957" i="1"/>
  <c r="F965" i="1"/>
  <c r="L929" i="1"/>
  <c r="L931" i="1"/>
  <c r="L935" i="1"/>
  <c r="L937" i="1"/>
  <c r="L939" i="1"/>
  <c r="L927" i="1"/>
  <c r="H941" i="1"/>
  <c r="I941" i="1"/>
  <c r="J941" i="1"/>
  <c r="K941" i="1"/>
  <c r="F941" i="1"/>
  <c r="C941" i="1"/>
  <c r="G929" i="1"/>
  <c r="G931" i="1"/>
  <c r="G935" i="1"/>
  <c r="G937" i="1"/>
  <c r="G939" i="1"/>
  <c r="G927" i="1"/>
  <c r="F933" i="1"/>
  <c r="H933" i="1"/>
  <c r="I933" i="1"/>
  <c r="J933" i="1"/>
  <c r="K933" i="1"/>
  <c r="C933" i="1"/>
  <c r="L903" i="1"/>
  <c r="L905" i="1"/>
  <c r="L909" i="1"/>
  <c r="L911" i="1"/>
  <c r="L913" i="1"/>
  <c r="L901" i="1"/>
  <c r="I915" i="1"/>
  <c r="J915" i="1"/>
  <c r="K915" i="1"/>
  <c r="H915" i="1"/>
  <c r="I907" i="1"/>
  <c r="J907" i="1"/>
  <c r="K907" i="1"/>
  <c r="H907" i="1"/>
  <c r="D915" i="1"/>
  <c r="E915" i="1"/>
  <c r="F915" i="1"/>
  <c r="C915" i="1"/>
  <c r="D907" i="1"/>
  <c r="E907" i="1"/>
  <c r="F907" i="1"/>
  <c r="C907" i="1"/>
  <c r="G903" i="1"/>
  <c r="G905" i="1"/>
  <c r="G909" i="1"/>
  <c r="G911" i="1"/>
  <c r="G913" i="1"/>
  <c r="G901" i="1"/>
  <c r="E878" i="1"/>
  <c r="G874" i="1"/>
  <c r="G876" i="1"/>
  <c r="G880" i="1"/>
  <c r="G882" i="1"/>
  <c r="G884" i="1"/>
  <c r="G872" i="1"/>
  <c r="L874" i="1"/>
  <c r="L876" i="1"/>
  <c r="L872" i="1"/>
  <c r="F878" i="1"/>
  <c r="H878" i="1"/>
  <c r="I878" i="1"/>
  <c r="J878" i="1"/>
  <c r="K878" i="1"/>
  <c r="C860" i="1"/>
  <c r="C852" i="1"/>
  <c r="D835" i="1"/>
  <c r="E835" i="1"/>
  <c r="F835" i="1"/>
  <c r="G835" i="1"/>
  <c r="H835" i="1"/>
  <c r="I835" i="1"/>
  <c r="J835" i="1"/>
  <c r="C835" i="1"/>
  <c r="D827" i="1"/>
  <c r="E827" i="1"/>
  <c r="F827" i="1"/>
  <c r="G827" i="1"/>
  <c r="H827" i="1"/>
  <c r="I827" i="1"/>
  <c r="J827" i="1"/>
  <c r="C827" i="1"/>
  <c r="D809" i="1"/>
  <c r="E809" i="1"/>
  <c r="F809" i="1"/>
  <c r="G809" i="1"/>
  <c r="H809" i="1"/>
  <c r="C809" i="1"/>
  <c r="D801" i="1"/>
  <c r="E801" i="1"/>
  <c r="F801" i="1"/>
  <c r="G801" i="1"/>
  <c r="H801" i="1"/>
  <c r="C801" i="1"/>
  <c r="D784" i="1"/>
  <c r="E784" i="1"/>
  <c r="C784" i="1"/>
  <c r="D776" i="1"/>
  <c r="E776" i="1"/>
  <c r="C776" i="1"/>
  <c r="C714" i="1"/>
  <c r="C706" i="1"/>
  <c r="D688" i="1"/>
  <c r="E688" i="1"/>
  <c r="C688" i="1"/>
  <c r="D680" i="1"/>
  <c r="E680" i="1"/>
  <c r="C680" i="1"/>
  <c r="D664" i="1"/>
  <c r="E664" i="1"/>
  <c r="F664" i="1"/>
  <c r="G664" i="1"/>
  <c r="H664" i="1"/>
  <c r="C664" i="1"/>
  <c r="D656" i="1"/>
  <c r="E656" i="1"/>
  <c r="F656" i="1"/>
  <c r="G656" i="1"/>
  <c r="H656" i="1"/>
  <c r="C656" i="1"/>
  <c r="D638" i="1"/>
  <c r="E638" i="1"/>
  <c r="F638" i="1"/>
  <c r="G638" i="1"/>
  <c r="H638" i="1"/>
  <c r="C638" i="1"/>
  <c r="D630" i="1"/>
  <c r="E630" i="1"/>
  <c r="F630" i="1"/>
  <c r="G630" i="1"/>
  <c r="H630" i="1"/>
  <c r="C630" i="1"/>
  <c r="C604" i="1"/>
  <c r="C585" i="1"/>
  <c r="C577" i="1"/>
  <c r="C553" i="1"/>
  <c r="D612" i="1"/>
  <c r="E612" i="1"/>
  <c r="F612" i="1"/>
  <c r="G612" i="1"/>
  <c r="H612" i="1"/>
  <c r="C612" i="1"/>
  <c r="D604" i="1"/>
  <c r="E604" i="1"/>
  <c r="F604" i="1"/>
  <c r="G604" i="1"/>
  <c r="H604" i="1"/>
  <c r="K496" i="1"/>
  <c r="K504" i="1"/>
  <c r="D504" i="1"/>
  <c r="E504" i="1"/>
  <c r="F504" i="1"/>
  <c r="G504" i="1"/>
  <c r="H504" i="1"/>
  <c r="I504" i="1"/>
  <c r="J504" i="1"/>
  <c r="C504" i="1"/>
  <c r="E496" i="1"/>
  <c r="F496" i="1"/>
  <c r="G496" i="1"/>
  <c r="H496" i="1"/>
  <c r="I496" i="1"/>
  <c r="J496" i="1"/>
  <c r="C496" i="1"/>
  <c r="G474" i="1"/>
  <c r="D474" i="1"/>
  <c r="E474" i="1"/>
  <c r="F474" i="1"/>
  <c r="C474" i="1"/>
  <c r="D466" i="1"/>
  <c r="E466" i="1"/>
  <c r="F466" i="1"/>
  <c r="G466" i="1"/>
  <c r="C466" i="1"/>
  <c r="F448" i="1"/>
  <c r="D448" i="1"/>
  <c r="G448" i="1"/>
  <c r="C448" i="1"/>
  <c r="E440" i="1"/>
  <c r="D440" i="1"/>
  <c r="F440" i="1"/>
  <c r="G440" i="1"/>
  <c r="C440" i="1"/>
  <c r="H416" i="1"/>
  <c r="H414" i="1"/>
  <c r="H412" i="1"/>
  <c r="C418" i="1"/>
  <c r="C410" i="1"/>
  <c r="E418" i="1"/>
  <c r="D418" i="1"/>
  <c r="F418" i="1"/>
  <c r="G418" i="1"/>
  <c r="E410" i="1"/>
  <c r="F410" i="1"/>
  <c r="D410" i="1"/>
  <c r="G410" i="1"/>
  <c r="H406" i="1"/>
  <c r="H408" i="1"/>
  <c r="H404" i="1"/>
  <c r="H388" i="1"/>
  <c r="E83" i="1"/>
  <c r="D35" i="1"/>
  <c r="E324" i="1"/>
  <c r="E326" i="1"/>
  <c r="E328" i="1"/>
  <c r="C330" i="1"/>
  <c r="D330" i="1"/>
  <c r="E332" i="1"/>
  <c r="E334" i="1"/>
  <c r="E336" i="1"/>
  <c r="C338" i="1"/>
  <c r="D338" i="1"/>
  <c r="D384" i="1"/>
  <c r="F384" i="1"/>
  <c r="G384" i="1"/>
  <c r="I384" i="1"/>
  <c r="J384" i="1"/>
  <c r="C384" i="1"/>
  <c r="E380" i="1"/>
  <c r="E382" i="1"/>
  <c r="E386" i="1"/>
  <c r="E388" i="1"/>
  <c r="E390" i="1"/>
  <c r="E378" i="1"/>
  <c r="H380" i="1"/>
  <c r="H382" i="1"/>
  <c r="H386" i="1"/>
  <c r="H390" i="1"/>
  <c r="H378" i="1"/>
  <c r="K380" i="1"/>
  <c r="K382" i="1"/>
  <c r="K386" i="1"/>
  <c r="K388" i="1"/>
  <c r="K390" i="1"/>
  <c r="K378" i="1"/>
  <c r="C363" i="1"/>
  <c r="D363" i="1"/>
  <c r="E361" i="1"/>
  <c r="E359" i="1"/>
  <c r="E357" i="1"/>
  <c r="E351" i="1"/>
  <c r="E353" i="1"/>
  <c r="E349" i="1"/>
  <c r="D355" i="1"/>
  <c r="C355" i="1"/>
  <c r="E312" i="1"/>
  <c r="E291" i="1"/>
  <c r="E292" i="1"/>
  <c r="E293" i="1"/>
  <c r="E294" i="1"/>
  <c r="E295" i="1"/>
  <c r="E298" i="1"/>
  <c r="E299" i="1"/>
  <c r="E300" i="1"/>
  <c r="E289" i="1"/>
  <c r="B301" i="1"/>
  <c r="C301" i="1"/>
  <c r="D301" i="1"/>
  <c r="E276" i="1"/>
  <c r="E275" i="1"/>
  <c r="E273" i="1"/>
  <c r="E269" i="1"/>
  <c r="E270" i="1"/>
  <c r="E271" i="1"/>
  <c r="E272" i="1"/>
  <c r="E268" i="1"/>
  <c r="C277" i="1"/>
  <c r="D277" i="1"/>
  <c r="B277" i="1"/>
  <c r="B256" i="1"/>
  <c r="C256" i="1"/>
  <c r="D256" i="1"/>
  <c r="E255" i="1"/>
  <c r="E254" i="1"/>
  <c r="E253" i="1"/>
  <c r="E252" i="1"/>
  <c r="E251" i="1"/>
  <c r="E250" i="1"/>
  <c r="E249" i="1"/>
  <c r="E248" i="1"/>
  <c r="E247" i="1"/>
  <c r="E245" i="1"/>
  <c r="E244" i="1"/>
  <c r="E243" i="1"/>
  <c r="E242" i="1"/>
  <c r="E238" i="1"/>
  <c r="E237" i="1"/>
  <c r="E236" i="1"/>
  <c r="C224" i="1"/>
  <c r="D224" i="1"/>
  <c r="E224" i="1"/>
  <c r="F224" i="1"/>
  <c r="G224" i="1"/>
  <c r="H222" i="1"/>
  <c r="H220" i="1"/>
  <c r="H218" i="1"/>
  <c r="H212" i="1"/>
  <c r="H214" i="1"/>
  <c r="H210" i="1"/>
  <c r="D216" i="1"/>
  <c r="E216" i="1"/>
  <c r="F216" i="1"/>
  <c r="G216" i="1"/>
  <c r="C216" i="1"/>
  <c r="I198" i="1"/>
  <c r="H198" i="1"/>
  <c r="G198" i="1"/>
  <c r="F198" i="1"/>
  <c r="E198" i="1"/>
  <c r="D198" i="1"/>
  <c r="C198" i="1"/>
  <c r="B198" i="1"/>
  <c r="I156" i="1"/>
  <c r="H156" i="1"/>
  <c r="G156" i="1"/>
  <c r="F156" i="1"/>
  <c r="E156" i="1"/>
  <c r="D156" i="1"/>
  <c r="C156" i="1"/>
  <c r="B156" i="1"/>
  <c r="G95" i="1"/>
  <c r="H95" i="1"/>
  <c r="F95" i="1"/>
  <c r="I93" i="1"/>
  <c r="I92" i="1"/>
  <c r="I91" i="1"/>
  <c r="I90" i="1"/>
  <c r="I89" i="1"/>
  <c r="I88" i="1"/>
  <c r="I87" i="1"/>
  <c r="I86" i="1"/>
  <c r="I85" i="1"/>
  <c r="I83" i="1"/>
  <c r="C95" i="1"/>
  <c r="D95" i="1"/>
  <c r="B95" i="1"/>
  <c r="E93" i="1"/>
  <c r="E86" i="1"/>
  <c r="E87" i="1"/>
  <c r="E88" i="1"/>
  <c r="E89" i="1"/>
  <c r="E90" i="1"/>
  <c r="E91" i="1"/>
  <c r="E92" i="1"/>
  <c r="E85" i="1"/>
  <c r="E69" i="1"/>
  <c r="E67" i="1"/>
  <c r="E65" i="1"/>
  <c r="H69" i="1"/>
  <c r="H67" i="1"/>
  <c r="H65" i="1"/>
  <c r="H59" i="1"/>
  <c r="H61" i="1"/>
  <c r="H57" i="1"/>
  <c r="E59" i="1"/>
  <c r="E61" i="1"/>
  <c r="E57" i="1"/>
  <c r="C71" i="1"/>
  <c r="D71" i="1"/>
  <c r="F71" i="1"/>
  <c r="G71" i="1"/>
  <c r="I71" i="1"/>
  <c r="J71" i="1"/>
  <c r="K69" i="1"/>
  <c r="K67" i="1"/>
  <c r="K65" i="1"/>
  <c r="K59" i="1"/>
  <c r="K61" i="1"/>
  <c r="K57" i="1"/>
  <c r="D63" i="1"/>
  <c r="F63" i="1"/>
  <c r="G63" i="1"/>
  <c r="I63" i="1"/>
  <c r="J63" i="1"/>
  <c r="C63" i="1"/>
  <c r="E39" i="1"/>
  <c r="E41" i="1"/>
  <c r="E37" i="1"/>
  <c r="H39" i="1"/>
  <c r="H41" i="1"/>
  <c r="H37" i="1"/>
  <c r="I39" i="1"/>
  <c r="J39" i="1"/>
  <c r="I41" i="1"/>
  <c r="J41" i="1"/>
  <c r="J37" i="1"/>
  <c r="I37" i="1"/>
  <c r="J31" i="1"/>
  <c r="J33" i="1"/>
  <c r="J29" i="1"/>
  <c r="I31" i="1"/>
  <c r="I33" i="1"/>
  <c r="I29" i="1"/>
  <c r="E31" i="1"/>
  <c r="E33" i="1"/>
  <c r="E29" i="1"/>
  <c r="H31" i="1"/>
  <c r="H33" i="1"/>
  <c r="H29" i="1"/>
  <c r="D43" i="1"/>
  <c r="F43" i="1"/>
  <c r="G43" i="1"/>
  <c r="C43" i="1"/>
  <c r="C35" i="1"/>
  <c r="F35" i="1"/>
  <c r="G35" i="1"/>
  <c r="G886" i="1" l="1"/>
  <c r="L886" i="1"/>
  <c r="C1578" i="1"/>
  <c r="J35" i="1"/>
  <c r="K392" i="1"/>
  <c r="H418" i="1"/>
  <c r="H392" i="1"/>
  <c r="E392" i="1"/>
  <c r="H43" i="1"/>
  <c r="G933" i="1"/>
  <c r="L878" i="1"/>
  <c r="L941" i="1"/>
  <c r="L933" i="1"/>
  <c r="L907" i="1"/>
  <c r="G941" i="1"/>
  <c r="H410" i="1"/>
  <c r="L915" i="1"/>
  <c r="G915" i="1"/>
  <c r="G907" i="1"/>
  <c r="G878" i="1"/>
  <c r="E338" i="1"/>
  <c r="E330" i="1"/>
  <c r="L382" i="1"/>
  <c r="L380" i="1"/>
  <c r="L378" i="1"/>
  <c r="L386" i="1"/>
  <c r="H384" i="1"/>
  <c r="H224" i="1"/>
  <c r="E384" i="1"/>
  <c r="L390" i="1"/>
  <c r="L388" i="1"/>
  <c r="K384" i="1"/>
  <c r="E363" i="1"/>
  <c r="E355" i="1"/>
  <c r="E301" i="1"/>
  <c r="E256" i="1"/>
  <c r="H216" i="1"/>
  <c r="E277" i="1"/>
  <c r="E71" i="1"/>
  <c r="J43" i="1"/>
  <c r="K41" i="1"/>
  <c r="K71" i="1"/>
  <c r="E95" i="1"/>
  <c r="H71" i="1"/>
  <c r="E35" i="1"/>
  <c r="E43" i="1"/>
  <c r="I95" i="1"/>
  <c r="E63" i="1"/>
  <c r="K39" i="1"/>
  <c r="H63" i="1"/>
  <c r="K63" i="1"/>
  <c r="K33" i="1"/>
  <c r="K37" i="1"/>
  <c r="I43" i="1"/>
  <c r="K31" i="1"/>
  <c r="K29" i="1"/>
  <c r="I35" i="1"/>
  <c r="H35" i="1"/>
  <c r="K43" i="1" l="1"/>
  <c r="L392" i="1"/>
  <c r="L384" i="1"/>
  <c r="K35" i="1"/>
</calcChain>
</file>

<file path=xl/sharedStrings.xml><?xml version="1.0" encoding="utf-8"?>
<sst xmlns="http://schemas.openxmlformats.org/spreadsheetml/2006/main" count="2343" uniqueCount="829">
  <si>
    <t>النشرة الفصلية في إمارة عجمان  الربع الأول 2025</t>
  </si>
  <si>
    <t xml:space="preserve">Quarterly Bulletin of the Emirate of Ajman First quarter 2024 
  </t>
  </si>
  <si>
    <t>جميع الحقوق محفوظة – مركز الإحصاء، حكومة عجمان.الإمارات العربية المتحدة @ 2025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</si>
  <si>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 .</t>
  </si>
  <si>
    <t>  في حالة الإقتباس يرجى الإشارة إلى المطبوعة كالتالي:</t>
  </si>
  <si>
    <t>مركز عجمان للإحصاء   _النشرة الفصلية في إمارة عجمان  الربع الأول 2025</t>
  </si>
  <si>
    <t>اخلاء المسؤولية</t>
  </si>
  <si>
    <t>سياسة النشر</t>
  </si>
  <si>
    <t>سياسة الخصوصية</t>
  </si>
  <si>
    <t>رخصة البيانات المفتوحة</t>
  </si>
  <si>
    <t>DISCLAIMER</t>
  </si>
  <si>
    <t>PUBLISHING POLICY</t>
  </si>
  <si>
    <t>PRIVACY POLICY</t>
  </si>
  <si>
    <t>OPEN DATA LICENSE</t>
  </si>
  <si>
    <r>
      <t>جدول(1-1)</t>
    </r>
    <r>
      <rPr>
        <b/>
        <sz val="11"/>
        <color rgb="FF000000"/>
        <rFont val="Times New Roman"/>
        <family val="1"/>
      </rPr>
      <t>Table</t>
    </r>
  </si>
  <si>
    <t>المواليد الأحياء حسب النوع والجنسية  في إمارة عجمان خلال الربع الأول 2024-2025</t>
  </si>
  <si>
    <t>Live births according to gender and nationality in the Emirate of Ajman during the First quarter 2024-2025</t>
  </si>
  <si>
    <t xml:space="preserve">السنوات </t>
  </si>
  <si>
    <t>الأشهر</t>
  </si>
  <si>
    <t>المواليد الأحياء</t>
  </si>
  <si>
    <t>Live Births</t>
  </si>
  <si>
    <t>مواطن</t>
  </si>
  <si>
    <t>غير مواطن</t>
  </si>
  <si>
    <t>إجمالي الذكور</t>
  </si>
  <si>
    <t>إجمالي الإناث</t>
  </si>
  <si>
    <t>المجموع</t>
  </si>
  <si>
    <t>Years</t>
  </si>
  <si>
    <t>Months</t>
  </si>
  <si>
    <t>Citizen</t>
  </si>
  <si>
    <r>
      <t xml:space="preserve"> </t>
    </r>
    <r>
      <rPr>
        <sz val="10"/>
        <color rgb="FFFFFFFF"/>
        <rFont val="Times New Roman"/>
        <family val="1"/>
      </rPr>
      <t>Non- Citizen</t>
    </r>
  </si>
  <si>
    <t>ذكور</t>
  </si>
  <si>
    <t>إناث</t>
  </si>
  <si>
    <t>إجمالي المواطنين</t>
  </si>
  <si>
    <t>إجمالي غير المواطنين</t>
  </si>
  <si>
    <t>Total Males</t>
  </si>
  <si>
    <t>Total Females</t>
  </si>
  <si>
    <t>Total</t>
  </si>
  <si>
    <t>Males</t>
  </si>
  <si>
    <t>Females</t>
  </si>
  <si>
    <t>Total Citizens</t>
  </si>
  <si>
    <t>Total Non-Citizens</t>
  </si>
  <si>
    <t>يناير</t>
  </si>
  <si>
    <t>January</t>
  </si>
  <si>
    <t>فبراير</t>
  </si>
  <si>
    <t>February</t>
  </si>
  <si>
    <t>مارس</t>
  </si>
  <si>
    <t>March</t>
  </si>
  <si>
    <t xml:space="preserve">المصدر: مؤسسة الإمارات للخدمات الصحية                                                                            </t>
  </si>
  <si>
    <t xml:space="preserve">                 Source: Emirates Health Services</t>
  </si>
  <si>
    <r>
      <t>جدول(1-2)</t>
    </r>
    <r>
      <rPr>
        <b/>
        <sz val="11"/>
        <color rgb="FF000000"/>
        <rFont val="Times New Roman"/>
        <family val="1"/>
      </rPr>
      <t>Table</t>
    </r>
  </si>
  <si>
    <t>الوفيات في إمارة عجمان  حسب النوع والجنسية خلال الربع الأول 2024-2025</t>
  </si>
  <si>
    <t>Deaths according to gender and nationality in the Emirate of Ajman during the First quarter 2024-2025</t>
  </si>
  <si>
    <t>الوفيات</t>
  </si>
  <si>
    <t>Deaths</t>
  </si>
  <si>
    <t xml:space="preserve"> Non- Citizen</t>
  </si>
  <si>
    <r>
      <t xml:space="preserve">Total </t>
    </r>
    <r>
      <rPr>
        <sz val="10"/>
        <color rgb="FFFFFFFF"/>
        <rFont val="Times New Roman"/>
        <family val="1"/>
      </rPr>
      <t>Citizens</t>
    </r>
  </si>
  <si>
    <r>
      <t xml:space="preserve">Total </t>
    </r>
    <r>
      <rPr>
        <sz val="10"/>
        <color rgb="FFFFFFFF"/>
        <rFont val="Times New Roman"/>
        <family val="1"/>
      </rPr>
      <t>Non-Citizens</t>
    </r>
  </si>
  <si>
    <r>
      <t>جدول</t>
    </r>
    <r>
      <rPr>
        <sz val="8"/>
        <color rgb="FF000000"/>
        <rFont val="Arial"/>
        <family val="2"/>
      </rPr>
      <t> </t>
    </r>
    <r>
      <rPr>
        <b/>
        <sz val="14"/>
        <color rgb="FF0D0D0D"/>
        <rFont val="Sakkal Majalla"/>
      </rPr>
      <t xml:space="preserve"> (1-3)</t>
    </r>
    <r>
      <rPr>
        <b/>
        <sz val="11"/>
        <color rgb="FF0D0D0D"/>
        <rFont val="Times New Roman"/>
        <family val="1"/>
      </rPr>
      <t>Table</t>
    </r>
  </si>
  <si>
    <t>الوفيات في إمارة عجمان حسب الفئات العمرية خلال الربع الأول 2024-2025</t>
  </si>
  <si>
    <t>Deaths by age groups in the Emirate of Ajman during the First quarter 2024-2025</t>
  </si>
  <si>
    <t>الفئات العمرية Age Groups</t>
  </si>
  <si>
    <t>أقل من سنه</t>
  </si>
  <si>
    <t>Less than one Year</t>
  </si>
  <si>
    <t>9-1</t>
  </si>
  <si>
    <t>19-10</t>
  </si>
  <si>
    <t>29-20</t>
  </si>
  <si>
    <t>39-30</t>
  </si>
  <si>
    <t>49-40</t>
  </si>
  <si>
    <t>59-50</t>
  </si>
  <si>
    <t>69-60</t>
  </si>
  <si>
    <t>79-70</t>
  </si>
  <si>
    <t>80 سنة  فأكثر</t>
  </si>
  <si>
    <t>80 years and More</t>
  </si>
  <si>
    <r>
      <t>جدول</t>
    </r>
    <r>
      <rPr>
        <sz val="8"/>
        <color rgb="FF000000"/>
        <rFont val="Arial"/>
        <family val="2"/>
      </rPr>
      <t> </t>
    </r>
    <r>
      <rPr>
        <b/>
        <sz val="14"/>
        <color rgb="FF0D0D0D"/>
        <rFont val="Sakkal Majalla"/>
      </rPr>
      <t xml:space="preserve"> (1-4)</t>
    </r>
    <r>
      <rPr>
        <b/>
        <sz val="11"/>
        <color rgb="FF0D0D0D"/>
        <rFont val="Times New Roman"/>
        <family val="1"/>
      </rPr>
      <t>Table</t>
    </r>
  </si>
  <si>
    <t>عقود الزواج في إمارة عجمان خلال الربع الأول 2024-2025</t>
  </si>
  <si>
    <t>Marriage contracts in the Emirate of Ajman during the First quarter 2024-2025</t>
  </si>
  <si>
    <t>السنوات</t>
  </si>
  <si>
    <r>
      <t>عقود الزواج</t>
    </r>
    <r>
      <rPr>
        <sz val="11"/>
        <color rgb="FFFFFFFF"/>
        <rFont val="Sakkal Majalla"/>
      </rPr>
      <t xml:space="preserve"> </t>
    </r>
  </si>
  <si>
    <t>Marriage contracts</t>
  </si>
  <si>
    <t xml:space="preserve">January </t>
  </si>
  <si>
    <t xml:space="preserve">February </t>
  </si>
  <si>
    <t xml:space="preserve">March </t>
  </si>
  <si>
    <t xml:space="preserve">المصدر:وزارة العدل                                   </t>
  </si>
  <si>
    <r>
      <t xml:space="preserve">                  </t>
    </r>
    <r>
      <rPr>
        <b/>
        <sz val="8"/>
        <color theme="1"/>
        <rFont val="Times New Roman"/>
        <family val="1"/>
      </rPr>
      <t xml:space="preserve">Source: Ministry of justice  </t>
    </r>
  </si>
  <si>
    <r>
      <t>جدول (2- 1)</t>
    </r>
    <r>
      <rPr>
        <b/>
        <sz val="11"/>
        <color rgb="FF000000"/>
        <rFont val="Times New Roman"/>
        <family val="1"/>
      </rPr>
      <t>Table</t>
    </r>
  </si>
  <si>
    <t>الرخص الجديدة والمجددة والملغاة في إمارة عجمان خلال الربع الأول 2024-2025</t>
  </si>
  <si>
    <t>New, renewed, and canceled licenses in the Emirate of Ajman during First quarter 2024-2025</t>
  </si>
  <si>
    <t xml:space="preserve">تصنيف الرخصة License Classification </t>
  </si>
  <si>
    <t>إجمالي الرخص</t>
  </si>
  <si>
    <r>
      <t>Total No. of licenses</t>
    </r>
    <r>
      <rPr>
        <b/>
        <sz val="11"/>
        <color rgb="FF000000"/>
        <rFont val="Times New Roman"/>
        <family val="1"/>
      </rPr>
      <t xml:space="preserve"> </t>
    </r>
  </si>
  <si>
    <t xml:space="preserve">الربع الأول 2025  </t>
  </si>
  <si>
    <t>الربع الأول 2024</t>
  </si>
  <si>
    <t>First quarter 2025</t>
  </si>
  <si>
    <t>First quarter 2024</t>
  </si>
  <si>
    <t>الرخص الجديدة</t>
  </si>
  <si>
    <t>New licenses</t>
  </si>
  <si>
    <t>الرخص المجددة</t>
  </si>
  <si>
    <t>Renewed licenses</t>
  </si>
  <si>
    <t>الرخص الملغاة</t>
  </si>
  <si>
    <t>Canceled licenses</t>
  </si>
  <si>
    <r>
      <t xml:space="preserve">المصدر: </t>
    </r>
    <r>
      <rPr>
        <sz val="10"/>
        <color theme="1"/>
        <rFont val="Sakkal Majalla"/>
      </rPr>
      <t>دائرة التنمية الاقتصادية</t>
    </r>
  </si>
  <si>
    <t>Source: Department of Economic Development</t>
  </si>
  <si>
    <r>
      <t xml:space="preserve">جدول  (2- 2) </t>
    </r>
    <r>
      <rPr>
        <b/>
        <sz val="11"/>
        <color rgb="FF000000"/>
        <rFont val="Times New Roman"/>
        <family val="1"/>
      </rPr>
      <t>Table</t>
    </r>
  </si>
  <si>
    <r>
      <t>الرخص</t>
    </r>
    <r>
      <rPr>
        <sz val="14"/>
        <color rgb="FF000000"/>
        <rFont val="Sakkal Majalla"/>
      </rPr>
      <t xml:space="preserve"> </t>
    </r>
    <r>
      <rPr>
        <b/>
        <sz val="14"/>
        <color rgb="FF000000"/>
        <rFont val="Sakkal Majalla"/>
      </rPr>
      <t>الجديدة حسب النوع في إمارة عجمان خلال الربع الأول 2024-2025</t>
    </r>
  </si>
  <si>
    <t>New licenses according to type in the Emirate of Ajman during the First quarter 2024-2025</t>
  </si>
  <si>
    <t>المجموع Total</t>
  </si>
  <si>
    <t>نوع الرخصة Type of license</t>
  </si>
  <si>
    <t>مهنية</t>
  </si>
  <si>
    <t>Professional</t>
  </si>
  <si>
    <t>تجارية</t>
  </si>
  <si>
    <t>Commercial</t>
  </si>
  <si>
    <t>صناعية</t>
  </si>
  <si>
    <t>Industrial</t>
  </si>
  <si>
    <t>بدايات</t>
  </si>
  <si>
    <t>Bidayat</t>
  </si>
  <si>
    <t xml:space="preserve">  </t>
  </si>
  <si>
    <t xml:space="preserve">Source: Department of Economic Development </t>
  </si>
  <si>
    <r>
      <t xml:space="preserve">    </t>
    </r>
    <r>
      <rPr>
        <sz val="8"/>
        <color rgb="FF000000"/>
        <rFont val="Sakkal Majalla Ajman106"/>
      </rPr>
      <t xml:space="preserve">    </t>
    </r>
  </si>
  <si>
    <t xml:space="preserve"> </t>
  </si>
  <si>
    <r>
      <t xml:space="preserve">جدول (2-3)  </t>
    </r>
    <r>
      <rPr>
        <b/>
        <sz val="11"/>
        <color rgb="FF000000"/>
        <rFont val="Times New Roman"/>
        <family val="1"/>
      </rPr>
      <t>Table</t>
    </r>
  </si>
  <si>
    <t>الرخص المجددة حسب النوع في إمارة عجمان خلال الربع الأول 2024-2025</t>
  </si>
  <si>
    <t>Renewed licenses according to type in the Emirate of Ajman during the First quarter 2024-2025</t>
  </si>
  <si>
    <t>نوع الرخصة</t>
  </si>
  <si>
    <t>Type of license</t>
  </si>
  <si>
    <t xml:space="preserve">      </t>
  </si>
  <si>
    <r>
      <t xml:space="preserve">جدول (2- 4) </t>
    </r>
    <r>
      <rPr>
        <b/>
        <sz val="11"/>
        <color rgb="FF000000"/>
        <rFont val="Times New Roman"/>
        <family val="1"/>
      </rPr>
      <t>Table</t>
    </r>
  </si>
  <si>
    <t>الرخص الملغاة حسب النوع في إمارة عجمان خلال الربع الأول 2024-2025</t>
  </si>
  <si>
    <t>Canceled licenses according to type in the Emirate of Ajman during the First quarter 2024-2025</t>
  </si>
  <si>
    <t xml:space="preserve">   </t>
  </si>
  <si>
    <r>
      <t xml:space="preserve"> </t>
    </r>
    <r>
      <rPr>
        <sz val="8"/>
        <color rgb="FF000000"/>
        <rFont val="Sakkal Majalla Ajman106"/>
      </rPr>
      <t xml:space="preserve"> </t>
    </r>
  </si>
  <si>
    <r>
      <t xml:space="preserve">جدول(2- 5) </t>
    </r>
    <r>
      <rPr>
        <b/>
        <sz val="11"/>
        <color rgb="FF000000"/>
        <rFont val="Times New Roman"/>
        <family val="1"/>
      </rPr>
      <t>Table</t>
    </r>
    <r>
      <rPr>
        <b/>
        <sz val="8"/>
        <color rgb="FF000000"/>
        <rFont val="Times New Roman"/>
        <family val="1"/>
      </rPr>
      <t xml:space="preserve"> </t>
    </r>
  </si>
  <si>
    <t>إجمالي عضوية غرفة عجمان  (الرخص الجديدة والمجددة )حسب نوع الرخصة في إمارة عجمان خلال الربع الأول 2024-2025</t>
  </si>
  <si>
    <t>Total membership of Ajman Chamber (new and renewed licenses) according to type of license in the Emirate of Ajman during the First quarter 2024-2025</t>
  </si>
  <si>
    <t>السنوات Years</t>
  </si>
  <si>
    <t>الأشهرMonths</t>
  </si>
  <si>
    <t>License Type</t>
  </si>
  <si>
    <t>التجارية</t>
  </si>
  <si>
    <t>الصناعية</t>
  </si>
  <si>
    <t>المهنية</t>
  </si>
  <si>
    <t>المهن الحرة(رخصة إعلامية)</t>
  </si>
  <si>
    <r>
      <t>Bidayat </t>
    </r>
    <r>
      <rPr>
        <sz val="8"/>
        <color rgb="FFFFFFFF"/>
        <rFont val="Fontin"/>
      </rPr>
      <t xml:space="preserve"> </t>
    </r>
  </si>
  <si>
    <t>Media Freelance License</t>
  </si>
  <si>
    <t xml:space="preserve">المصدر: غرفة عجمان                                                                                             </t>
  </si>
  <si>
    <t xml:space="preserve">             Source: Ajman Chamber </t>
  </si>
  <si>
    <r>
      <t xml:space="preserve">جدول(2- 6) </t>
    </r>
    <r>
      <rPr>
        <b/>
        <sz val="11"/>
        <color rgb="FF000000"/>
        <rFont val="Times New Roman"/>
        <family val="1"/>
      </rPr>
      <t>Table</t>
    </r>
  </si>
  <si>
    <t>الرخص التجارية حسب الكيان القانوني في إمارة عجمان خلال الربع الأول 2025</t>
  </si>
  <si>
    <t>Commercial Licenses by the legal entity in the Emirate of Ajman during the First quarter  2025</t>
  </si>
  <si>
    <t>الكيان القانوني</t>
  </si>
  <si>
    <t>الرخص التجارية</t>
  </si>
  <si>
    <t>legal entity</t>
  </si>
  <si>
    <t>Commercial Licenses</t>
  </si>
  <si>
    <t xml:space="preserve">المجموع </t>
  </si>
  <si>
    <t>شركة تضامن</t>
  </si>
  <si>
    <t>Solidarity Company</t>
  </si>
  <si>
    <t>شركة ذات مسؤولية محدودة</t>
  </si>
  <si>
    <t>Limited Liability Company</t>
  </si>
  <si>
    <t>شركة مساهمة عامة</t>
  </si>
  <si>
    <t>Public Joint Stock Company</t>
  </si>
  <si>
    <t>شركة مساهمة خاصة</t>
  </si>
  <si>
    <t>Private Joint Stock Company</t>
  </si>
  <si>
    <t>شركة منطقة حرة</t>
  </si>
  <si>
    <t>Free zone company</t>
  </si>
  <si>
    <t>شركة منطقة حرة (إعلامية حرة)</t>
  </si>
  <si>
    <t>Free zone Company (free media)</t>
  </si>
  <si>
    <t>فرع لشركة خليجية</t>
  </si>
  <si>
    <t>A Branch of Gulf Company</t>
  </si>
  <si>
    <t>فرع لشركة تجارية محلية</t>
  </si>
  <si>
    <t>A branch of a local trading company</t>
  </si>
  <si>
    <t>فرع لشركة أجنبية</t>
  </si>
  <si>
    <t>A Branch of a foreign Company</t>
  </si>
  <si>
    <t>شراكة أعمال</t>
  </si>
  <si>
    <t>Business Partnership</t>
  </si>
  <si>
    <t>مؤسسة فردية</t>
  </si>
  <si>
    <t>Individual Foundation</t>
  </si>
  <si>
    <t>جمعية تعاونية</t>
  </si>
  <si>
    <t>Cooperative Society</t>
  </si>
  <si>
    <t>مؤسسة منطقة حرة (م.م.ح)</t>
  </si>
  <si>
    <t>Free Zone Establishment (F.Z.E)</t>
  </si>
  <si>
    <t>مؤسسة منطقة  إعلامية حرة</t>
  </si>
  <si>
    <t>Free Media Zone Corporation</t>
  </si>
  <si>
    <t>شركة ذات الشخص الواحد (ذ.م.م)</t>
  </si>
  <si>
    <t>One-Person Company LLC</t>
  </si>
  <si>
    <t>شركة توصية بسيط</t>
  </si>
  <si>
    <t>Simple recommendation company</t>
  </si>
  <si>
    <t xml:space="preserve">المجموع                        </t>
  </si>
  <si>
    <r>
      <t xml:space="preserve">جدول(2-7) </t>
    </r>
    <r>
      <rPr>
        <b/>
        <sz val="11"/>
        <color theme="1"/>
        <rFont val="Times New Roman"/>
        <family val="1"/>
      </rPr>
      <t>Table</t>
    </r>
  </si>
  <si>
    <t>الرخص الصناعية حسب الكيان القانوني في إمارة عجمان خلال الربع الأول 2025</t>
  </si>
  <si>
    <t>Industrial Licenses by the legal entity in the Emirate of Ajman during the First quarter 2025</t>
  </si>
  <si>
    <t>الرخص الصناعية</t>
  </si>
  <si>
    <t>Industrial Licenses</t>
  </si>
  <si>
    <r>
      <t xml:space="preserve">جدول(2-8) </t>
    </r>
    <r>
      <rPr>
        <b/>
        <sz val="11"/>
        <color theme="1"/>
        <rFont val="Times New Roman"/>
        <family val="1"/>
      </rPr>
      <t>Table</t>
    </r>
  </si>
  <si>
    <t xml:space="preserve">الرخص المهنية حسب الكيان القانوني في إمارة عجمان خلال الربع الأول 2025 </t>
  </si>
  <si>
    <t>Professional Licenses by the legal entity in the Emirate of Ajman during the First quarter 2025</t>
  </si>
  <si>
    <t>الرخص المهنية</t>
  </si>
  <si>
    <t>Professional Licenses</t>
  </si>
  <si>
    <r>
      <t xml:space="preserve">جدول(2-9) </t>
    </r>
    <r>
      <rPr>
        <b/>
        <sz val="11"/>
        <color theme="1"/>
        <rFont val="Times New Roman"/>
        <family val="1"/>
      </rPr>
      <t>Table</t>
    </r>
  </si>
  <si>
    <t xml:space="preserve">رخص المهن الحرة حسب الكيان القانوني في إمارة عجمان خلال الربع الأول 2025 </t>
  </si>
  <si>
    <t>Free Lancer Licenses by the legal entity in the Emirate of Ajman during the First quarter 2025</t>
  </si>
  <si>
    <t xml:space="preserve">المهن الحرة(رخصة إعلامية)
 freelance License </t>
  </si>
  <si>
    <t xml:space="preserve">يناير
January </t>
  </si>
  <si>
    <t xml:space="preserve">فبراير
February </t>
  </si>
  <si>
    <t>مارس
March</t>
  </si>
  <si>
    <t xml:space="preserve">المجموع
Total </t>
  </si>
  <si>
    <r>
      <t xml:space="preserve">جدول (3-1) </t>
    </r>
    <r>
      <rPr>
        <b/>
        <sz val="11"/>
        <color rgb="FF0D0D0D"/>
        <rFont val="Times New Roman"/>
        <family val="1"/>
      </rPr>
      <t>Table</t>
    </r>
  </si>
  <si>
    <r>
      <t xml:space="preserve"> عدد شهادات المنشأ (التجارة) حسب النوع في إمارة عجمان خلال </t>
    </r>
    <r>
      <rPr>
        <b/>
        <sz val="14"/>
        <color rgb="FF000000"/>
        <rFont val="Sakkal Majalla"/>
      </rPr>
      <t>الربع الأول 2024-2025</t>
    </r>
  </si>
  <si>
    <t>No. of certificates of origin (Trade) by type in the Emirate of Ajman during the First quarter 2024-2025</t>
  </si>
  <si>
    <t>التصدير</t>
  </si>
  <si>
    <t>إعادة تصدير</t>
  </si>
  <si>
    <t>Export</t>
  </si>
  <si>
    <r>
      <t>Re</t>
    </r>
    <r>
      <rPr>
        <b/>
        <sz val="8"/>
        <color rgb="FFFFFFFF"/>
        <rFont val="Fontin"/>
      </rPr>
      <t>-</t>
    </r>
    <r>
      <rPr>
        <sz val="10"/>
        <color rgb="FFFFFFFF"/>
        <rFont val="Times New Roman"/>
        <family val="1"/>
      </rPr>
      <t>Export</t>
    </r>
  </si>
  <si>
    <t>March r</t>
  </si>
  <si>
    <t xml:space="preserve">المصدر: غرفة عجمان                                                                                     </t>
  </si>
  <si>
    <t xml:space="preserve">                     Source: Ajman Chamber </t>
  </si>
  <si>
    <r>
      <t xml:space="preserve">جدول (3-2) </t>
    </r>
    <r>
      <rPr>
        <b/>
        <sz val="11"/>
        <color theme="1"/>
        <rFont val="Times New Roman"/>
        <family val="1"/>
      </rPr>
      <t>Table</t>
    </r>
  </si>
  <si>
    <t>قيم شهادات المنشأ (التجارة)حسب النوع في إمارة عجمان خلال الربع الأول 2024-2025</t>
  </si>
  <si>
    <r>
      <t xml:space="preserve">Value of Origin Certificates (Trade) </t>
    </r>
    <r>
      <rPr>
        <b/>
        <sz val="11"/>
        <color rgb="FF0D0D0D"/>
        <rFont val="Times New Roman"/>
        <family val="1"/>
      </rPr>
      <t>by type</t>
    </r>
    <r>
      <rPr>
        <b/>
        <sz val="11"/>
        <rFont val="Times New Roman"/>
        <family val="1"/>
      </rPr>
      <t xml:space="preserve"> in the Emirate of Ajman during the First quarter 2024-2025</t>
    </r>
  </si>
  <si>
    <t>القيمة: درهم</t>
  </si>
  <si>
    <t>Value: AED</t>
  </si>
  <si>
    <r>
      <t xml:space="preserve">جدول(4-1) </t>
    </r>
    <r>
      <rPr>
        <b/>
        <sz val="11"/>
        <color rgb="FF000000"/>
        <rFont val="Times New Roman"/>
        <family val="1"/>
      </rPr>
      <t>Table</t>
    </r>
  </si>
  <si>
    <t>عقود الإيجار السكنية المسجلة حسب الجنسية والمناطق  في إمارة عجمان خلال الربع الأول   2024-2025</t>
  </si>
  <si>
    <t>Registered tenancy contracts by nationality and region in the Emirate of Ajman during the First quarter 2024-2025</t>
  </si>
  <si>
    <t>المنـــــطقة</t>
  </si>
  <si>
    <t>إجمالي العقود Total No. of Contracts</t>
  </si>
  <si>
    <t>Region</t>
  </si>
  <si>
    <t>مدينة عجمان</t>
  </si>
  <si>
    <t>مصفوت</t>
  </si>
  <si>
    <t>المنامة</t>
  </si>
  <si>
    <t>Ajman City</t>
  </si>
  <si>
    <t>Masfout</t>
  </si>
  <si>
    <t>Al-Manama</t>
  </si>
  <si>
    <t>عدد العقود للمواطنين</t>
  </si>
  <si>
    <t>عدد العقود لغير المواطنين</t>
  </si>
  <si>
    <t>No. of Citizen Contracts</t>
  </si>
  <si>
    <t xml:space="preserve">No. of Non- Citizen Contracts  </t>
  </si>
  <si>
    <t>No. of   Citizen Contracts</t>
  </si>
  <si>
    <t>No. of Non- Citizen Contracts</t>
  </si>
  <si>
    <t>No. of Non- Citizen    Contracts</t>
  </si>
  <si>
    <t>المصدر: دائرة البلدية والتخطيط</t>
  </si>
  <si>
    <t xml:space="preserve">                                              </t>
  </si>
  <si>
    <t>Source: Municipality &amp;planning Department</t>
  </si>
  <si>
    <r>
      <t xml:space="preserve">جدول(4-2) </t>
    </r>
    <r>
      <rPr>
        <b/>
        <sz val="11"/>
        <color rgb="FF000000"/>
        <rFont val="Times New Roman"/>
        <family val="1"/>
      </rPr>
      <t>Table</t>
    </r>
  </si>
  <si>
    <t>رخص البناء حسب النوع في إمارة عجمان خلال الربع الأول 2024-2025</t>
  </si>
  <si>
    <t>Building licenses according to type in the Emirate of Ajman during the First quarter 2024-2025</t>
  </si>
  <si>
    <r>
      <t xml:space="preserve"> </t>
    </r>
    <r>
      <rPr>
        <sz val="12"/>
        <color rgb="FFFFFFFF"/>
        <rFont val="Sakkal Majalla"/>
      </rPr>
      <t xml:space="preserve">نوع الرخصة </t>
    </r>
  </si>
  <si>
    <t>المجموع
Total</t>
  </si>
  <si>
    <t>فيلات سكنية</t>
  </si>
  <si>
    <t>مباني سكنية وتجارية</t>
  </si>
  <si>
    <t>مباني صناعية</t>
  </si>
  <si>
    <t>مباني حكومية</t>
  </si>
  <si>
    <t>أخرى*</t>
  </si>
  <si>
    <t>Residential Villas</t>
  </si>
  <si>
    <t>Residential and Commercial Buildings</t>
  </si>
  <si>
    <t>Industrial Buildings</t>
  </si>
  <si>
    <t>Government Buildings</t>
  </si>
  <si>
    <r>
      <t>Other</t>
    </r>
    <r>
      <rPr>
        <b/>
        <sz val="9"/>
        <color rgb="FFFFFFFF"/>
        <rFont val="Calibri"/>
        <family val="2"/>
        <scheme val="minor"/>
      </rPr>
      <t>*</t>
    </r>
    <r>
      <rPr>
        <b/>
        <sz val="9"/>
        <color rgb="FFFFFFFF"/>
        <rFont val="Sakkal Majalla Ajman106"/>
      </rPr>
      <t xml:space="preserve"> </t>
    </r>
  </si>
  <si>
    <t xml:space="preserve"> المصدر: دائرة البلدية والتخطيط</t>
  </si>
  <si>
    <t xml:space="preserve">                                                    </t>
  </si>
  <si>
    <t xml:space="preserve">   Source: Municipality &amp;planning Department</t>
  </si>
  <si>
    <t>*المعاملات الأخرى:-مساجد – تعليمي – ميزانين – أبراج إتصالات – ملحق</t>
  </si>
  <si>
    <t>*Other Transactions: -Mosques - Education - Mezzanine - Telecommunications – Extension</t>
  </si>
  <si>
    <r>
      <t xml:space="preserve">جدول(4-3) </t>
    </r>
    <r>
      <rPr>
        <b/>
        <sz val="11"/>
        <color rgb="FF000000"/>
        <rFont val="Times New Roman"/>
        <family val="1"/>
      </rPr>
      <t>Table</t>
    </r>
  </si>
  <si>
    <t>الرخص الصادرة للمباني الجديدة حسب نوع الاستخدام والمساحة في إمارة عجمان خلال الربع الأول   2024-2025*</t>
  </si>
  <si>
    <t>Licenses issued for new buildings according to type of use and area in the Emirate of Ajman during the First quarter 2024-2025*</t>
  </si>
  <si>
    <r>
      <t xml:space="preserve">نوع </t>
    </r>
    <r>
      <rPr>
        <b/>
        <sz val="14"/>
        <color rgb="FF000000"/>
        <rFont val="Sakkal Majalla"/>
      </rPr>
      <t xml:space="preserve"> </t>
    </r>
    <r>
      <rPr>
        <sz val="12"/>
        <color rgb="FFFFFFFF"/>
        <rFont val="Sakkal Majalla"/>
      </rPr>
      <t>الاستخدام</t>
    </r>
    <r>
      <rPr>
        <b/>
        <sz val="14"/>
        <color rgb="FF000000"/>
        <rFont val="Sakkal Majalla"/>
      </rPr>
      <t xml:space="preserve"> </t>
    </r>
  </si>
  <si>
    <t>Type of use</t>
  </si>
  <si>
    <t>مباني سكنية</t>
  </si>
  <si>
    <t>مباني غير سكنية</t>
  </si>
  <si>
    <r>
      <t xml:space="preserve"> </t>
    </r>
    <r>
      <rPr>
        <sz val="10"/>
        <color rgb="FFFFFFFF"/>
        <rFont val="Times New Roman"/>
        <family val="1"/>
      </rPr>
      <t>Months</t>
    </r>
  </si>
  <si>
    <r>
      <t>Residential buildings</t>
    </r>
    <r>
      <rPr>
        <sz val="9"/>
        <color rgb="FFFFFFFF"/>
        <rFont val="Times New Roman"/>
        <family val="1"/>
      </rPr>
      <t xml:space="preserve">  </t>
    </r>
  </si>
  <si>
    <r>
      <t xml:space="preserve"> </t>
    </r>
    <r>
      <rPr>
        <sz val="10"/>
        <color rgb="FFFFFFFF"/>
        <rFont val="Times New Roman"/>
        <family val="1"/>
      </rPr>
      <t>Non-residential buildings</t>
    </r>
  </si>
  <si>
    <t>عدد الرخص</t>
  </si>
  <si>
    <t>عدد المباني</t>
  </si>
  <si>
    <t>المساحة المبنية (متر مربع)</t>
  </si>
  <si>
    <r>
      <t>عدد الرخص</t>
    </r>
    <r>
      <rPr>
        <b/>
        <sz val="12"/>
        <color rgb="FFFFFFFF"/>
        <rFont val="Sakkal Majalla Ajman106"/>
      </rPr>
      <t xml:space="preserve"> </t>
    </r>
    <r>
      <rPr>
        <sz val="10"/>
        <color rgb="FFFFFFFF"/>
        <rFont val="Times New Roman"/>
        <family val="1"/>
      </rPr>
      <t xml:space="preserve">No. of Licenses </t>
    </r>
  </si>
  <si>
    <r>
      <t xml:space="preserve"> </t>
    </r>
    <r>
      <rPr>
        <sz val="10"/>
        <color rgb="FFFFFFFF"/>
        <rFont val="Times New Roman"/>
        <family val="1"/>
      </rPr>
      <t xml:space="preserve">No. of Licenses </t>
    </r>
  </si>
  <si>
    <r>
      <t xml:space="preserve"> </t>
    </r>
    <r>
      <rPr>
        <sz val="10"/>
        <color rgb="FFFFFFFF"/>
        <rFont val="Times New Roman"/>
        <family val="1"/>
      </rPr>
      <t>No. of buildings</t>
    </r>
  </si>
  <si>
    <r>
      <t xml:space="preserve"> </t>
    </r>
    <r>
      <rPr>
        <sz val="10"/>
        <color rgb="FFFFFFFF"/>
        <rFont val="Times New Roman"/>
        <family val="1"/>
      </rPr>
      <t>Built-up area (Square Meter)</t>
    </r>
  </si>
  <si>
    <t xml:space="preserve">المصدر: دائرة البلدية والتخطيط  </t>
  </si>
  <si>
    <r>
      <t xml:space="preserve">   </t>
    </r>
    <r>
      <rPr>
        <sz val="8"/>
        <color rgb="FF000000"/>
        <rFont val="Sakkal Majalla Ajman106"/>
      </rPr>
      <t xml:space="preserve">      </t>
    </r>
    <r>
      <rPr>
        <sz val="8"/>
        <color rgb="FF000000"/>
        <rFont val="Fontin"/>
      </rPr>
      <t xml:space="preserve">  </t>
    </r>
  </si>
  <si>
    <r>
      <t xml:space="preserve">  </t>
    </r>
    <r>
      <rPr>
        <sz val="8"/>
        <color rgb="FF000000"/>
        <rFont val="Fontin"/>
      </rPr>
      <t xml:space="preserve"> </t>
    </r>
    <r>
      <rPr>
        <sz val="8"/>
        <color rgb="FF000000"/>
        <rFont val="Sakkal Majalla Ajman106"/>
      </rPr>
      <t xml:space="preserve">                             </t>
    </r>
    <r>
      <rPr>
        <sz val="8"/>
        <color rgb="FF000000"/>
        <rFont val="Fontin"/>
      </rPr>
      <t xml:space="preserve">  </t>
    </r>
    <r>
      <rPr>
        <sz val="8"/>
        <color rgb="FF000000"/>
        <rFont val="Sakkal Majalla Ajman106"/>
      </rPr>
      <t xml:space="preserve">                </t>
    </r>
  </si>
  <si>
    <r>
      <t xml:space="preserve">*المجاميع لاتتطابق بسبب التقريب                                                                                            </t>
    </r>
    <r>
      <rPr>
        <b/>
        <sz val="8"/>
        <color rgb="FF000000"/>
        <rFont val="Times New Roman"/>
        <family val="1"/>
      </rPr>
      <t xml:space="preserve"> </t>
    </r>
  </si>
  <si>
    <t xml:space="preserve">        *Total May does not match due to rounding</t>
  </si>
  <si>
    <r>
      <t xml:space="preserve">جدول(4-4) </t>
    </r>
    <r>
      <rPr>
        <b/>
        <sz val="11"/>
        <color rgb="FF000000"/>
        <rFont val="Times New Roman"/>
        <family val="1"/>
      </rPr>
      <t>Table</t>
    </r>
  </si>
  <si>
    <t>رخص البناء الصادرة حسب نوع الترخيص في إمارة عجمان خلال الربع الأول 2024-2025</t>
  </si>
  <si>
    <t>Building Licenses issued according to type of license in the Emirate of Ajman during the First quarter 2024-2025</t>
  </si>
  <si>
    <t>نوع الترخيص</t>
  </si>
  <si>
    <t>Type of License</t>
  </si>
  <si>
    <t>جديد</t>
  </si>
  <si>
    <t>تجديد</t>
  </si>
  <si>
    <t>إضافات</t>
  </si>
  <si>
    <r>
      <t>أخرى*</t>
    </r>
    <r>
      <rPr>
        <sz val="8"/>
        <color rgb="FF000000"/>
        <rFont val="Arial"/>
        <family val="2"/>
      </rPr>
      <t>  </t>
    </r>
  </si>
  <si>
    <t>New</t>
  </si>
  <si>
    <t>Renewal</t>
  </si>
  <si>
    <t>Annexes</t>
  </si>
  <si>
    <r>
      <t>Other</t>
    </r>
    <r>
      <rPr>
        <sz val="9"/>
        <color rgb="FFFFFFFF"/>
        <rFont val="Calibri"/>
        <family val="2"/>
        <scheme val="minor"/>
      </rPr>
      <t>*</t>
    </r>
    <r>
      <rPr>
        <sz val="9"/>
        <color rgb="FFFFFFFF"/>
        <rFont val="Sakkal Majalla Ajman106"/>
      </rPr>
      <t xml:space="preserve"> </t>
    </r>
  </si>
  <si>
    <r>
      <t xml:space="preserve">    </t>
    </r>
    <r>
      <rPr>
        <sz val="8"/>
        <color rgb="FF000000"/>
        <rFont val="Sakkal Majalla Ajman106"/>
      </rPr>
      <t xml:space="preserve">      </t>
    </r>
  </si>
  <si>
    <t xml:space="preserve">                                                   </t>
  </si>
  <si>
    <t xml:space="preserve">*تتضمن التعديلات على رخص البناء </t>
  </si>
  <si>
    <t>*Includes amendments to building permits</t>
  </si>
  <si>
    <r>
      <t xml:space="preserve">جدول(4-5) </t>
    </r>
    <r>
      <rPr>
        <b/>
        <sz val="11"/>
        <color rgb="FF000000"/>
        <rFont val="Times New Roman"/>
        <family val="1"/>
      </rPr>
      <t>Table</t>
    </r>
  </si>
  <si>
    <t>معاملات رخص البناء الصادرة حسب القطاع في إمارة عجمان خلال الربع الأول 2024-2025</t>
  </si>
  <si>
    <t>Transactions of building licenses issued by sector in the Emirate of Ajman during the First quarter 2024-2025</t>
  </si>
  <si>
    <t>القطاع</t>
  </si>
  <si>
    <r>
      <t xml:space="preserve"> </t>
    </r>
    <r>
      <rPr>
        <sz val="10"/>
        <color rgb="FFFFFFFF"/>
        <rFont val="Times New Roman"/>
        <family val="1"/>
      </rPr>
      <t>Sector</t>
    </r>
  </si>
  <si>
    <t xml:space="preserve">الشمالي </t>
  </si>
  <si>
    <t>الشرقي</t>
  </si>
  <si>
    <t>الأوسط</t>
  </si>
  <si>
    <t>الجنوبي</t>
  </si>
  <si>
    <t>الزوراء</t>
  </si>
  <si>
    <t>مركز المدينة</t>
  </si>
  <si>
    <t>North</t>
  </si>
  <si>
    <t>East</t>
  </si>
  <si>
    <t>Middle</t>
  </si>
  <si>
    <t>South</t>
  </si>
  <si>
    <t>Al -Zorah</t>
  </si>
  <si>
    <t>City Center</t>
  </si>
  <si>
    <t xml:space="preserve">Masfout </t>
  </si>
  <si>
    <t xml:space="preserve">             </t>
  </si>
  <si>
    <t xml:space="preserve">                                      Source: Municipality &amp;planning Department</t>
  </si>
  <si>
    <r>
      <t xml:space="preserve">جدول (4-6) </t>
    </r>
    <r>
      <rPr>
        <b/>
        <sz val="11"/>
        <color rgb="FF000000"/>
        <rFont val="Times New Roman"/>
        <family val="1"/>
      </rPr>
      <t>Table</t>
    </r>
  </si>
  <si>
    <t>التصاريح الصادرة من دائرة البلدية والتخطيط حسب النوع في إمارة عجمان خلال الربع الأول 2024-2025</t>
  </si>
  <si>
    <t>Permits issued by the Municipality and Planning Department according to type in the Emirate of Ajman during the First quarter 2024-2025</t>
  </si>
  <si>
    <t xml:space="preserve">تصاريح الصيانة </t>
  </si>
  <si>
    <t>تصاريح الهدم</t>
  </si>
  <si>
    <t>Maintenance permits</t>
  </si>
  <si>
    <t>Demolition Permits</t>
  </si>
  <si>
    <t xml:space="preserve">March  </t>
  </si>
  <si>
    <r>
      <t xml:space="preserve">  </t>
    </r>
    <r>
      <rPr>
        <sz val="8"/>
        <color rgb="FF000000"/>
        <rFont val="Fontin"/>
      </rPr>
      <t xml:space="preserve"> </t>
    </r>
    <r>
      <rPr>
        <sz val="8"/>
        <color rgb="FF000000"/>
        <rFont val="Sakkal Majalla Ajman106"/>
      </rPr>
      <t xml:space="preserve">    </t>
    </r>
  </si>
  <si>
    <r>
      <t xml:space="preserve">جدول (4-7) </t>
    </r>
    <r>
      <rPr>
        <b/>
        <sz val="11"/>
        <color rgb="FF000000"/>
        <rFont val="Times New Roman"/>
        <family val="1"/>
      </rPr>
      <t>Table</t>
    </r>
  </si>
  <si>
    <t>تقارير مختبر فحص مواد البناء  في إمارة عجمان خلال الربع الأول   2024-2025</t>
  </si>
  <si>
    <t>Building material testing laboratory reports in the Emirate of Ajman during the First quarter 2024-2025</t>
  </si>
  <si>
    <t>عدد التقارير</t>
  </si>
  <si>
    <t>No. of Reports</t>
  </si>
  <si>
    <t xml:space="preserve">المصدر: دائرة البلدية والتخطيط </t>
  </si>
  <si>
    <r>
      <t xml:space="preserve">جدول (4-8) </t>
    </r>
    <r>
      <rPr>
        <b/>
        <sz val="11"/>
        <color rgb="FF000000"/>
        <rFont val="Times New Roman"/>
        <family val="1"/>
      </rPr>
      <t>Table</t>
    </r>
  </si>
  <si>
    <t>شهادات الإنجاز الصادرة في إمارة عجمان خلال الربع الأول 2024-2025*</t>
  </si>
  <si>
    <t>Certificates of Achievement issued in the Emirate of Ajman during the First quarter 2024-2025*</t>
  </si>
  <si>
    <t>شهادات الإنجاز النهائية</t>
  </si>
  <si>
    <t>Perm. Certificates of Achievement</t>
  </si>
  <si>
    <t xml:space="preserve">*تم الغاء خدمة شهادات الإنجاز المؤقتة                                               </t>
  </si>
  <si>
    <t xml:space="preserve"> *Temporary certificates of achievement service have been canceled</t>
  </si>
  <si>
    <r>
      <t xml:space="preserve">جدول (4 - 9)  </t>
    </r>
    <r>
      <rPr>
        <b/>
        <sz val="11"/>
        <color rgb="FF000000"/>
        <rFont val="Times New Roman"/>
        <family val="1"/>
      </rPr>
      <t>Table</t>
    </r>
  </si>
  <si>
    <t>عقود الإيجار  المصدقة (شامل لجميع العقود) لمدينة عجمان خلال الربع الأول 2024-2025</t>
  </si>
  <si>
    <t>Certified lease contracts (including all contracts) in Ajman city during the First quarter 2024-2025</t>
  </si>
  <si>
    <t xml:space="preserve">عدد العقود  المصدقة </t>
  </si>
  <si>
    <t xml:space="preserve">No. of Certified Contracts </t>
  </si>
  <si>
    <t>سكن عائلي</t>
  </si>
  <si>
    <t>سكن عمال</t>
  </si>
  <si>
    <t>سكن موظفين</t>
  </si>
  <si>
    <t>تجاري</t>
  </si>
  <si>
    <t>استثماري</t>
  </si>
  <si>
    <t>Family housing</t>
  </si>
  <si>
    <t>Labor camps</t>
  </si>
  <si>
    <t>Staff housing</t>
  </si>
  <si>
    <t>Investment</t>
  </si>
  <si>
    <t xml:space="preserve">     Source: Municipality &amp;planning Department</t>
  </si>
  <si>
    <r>
      <t>جدول(4 - 10)</t>
    </r>
    <r>
      <rPr>
        <b/>
        <sz val="11"/>
        <color rgb="FF000000"/>
        <rFont val="Times New Roman"/>
        <family val="1"/>
      </rPr>
      <t xml:space="preserve"> Table</t>
    </r>
  </si>
  <si>
    <t>عقود الإيجار  المصدقة (شامل لجميع العقود) لمنطقة المنامة في إمارة عجمان خلال الربع الأول 2024-2025</t>
  </si>
  <si>
    <t>Certified lease contracts (inclusive of all contracts) in Manama region in the Emirate of Ajman during the First quarter 2024-2025</t>
  </si>
  <si>
    <t xml:space="preserve">                                         </t>
  </si>
  <si>
    <t xml:space="preserve">   Source: Municipality &amp;planning Department </t>
  </si>
  <si>
    <r>
      <t xml:space="preserve">جدول(4 - 11)  </t>
    </r>
    <r>
      <rPr>
        <b/>
        <sz val="11"/>
        <color rgb="FF000000"/>
        <rFont val="Times New Roman"/>
        <family val="1"/>
      </rPr>
      <t>Table</t>
    </r>
  </si>
  <si>
    <t>عقود الإيجار  المصدقة (شامل لجميع العقود) لمنطقة مصفوت في إمارة عجمان خلال الربع الأول 2024-2025</t>
  </si>
  <si>
    <t>Certified lease contracts (inclusive of all contracts) in Masfout region in the Emirate of Ajman during the First quarter 2024-2025</t>
  </si>
  <si>
    <r>
      <t xml:space="preserve">     </t>
    </r>
    <r>
      <rPr>
        <sz val="8"/>
        <color rgb="FF000000"/>
        <rFont val="Sakkal Majalla Ajman106"/>
      </rPr>
      <t xml:space="preserve">      </t>
    </r>
  </si>
  <si>
    <r>
      <t xml:space="preserve">جدول(4- 12)  </t>
    </r>
    <r>
      <rPr>
        <b/>
        <sz val="11"/>
        <color rgb="FF000000"/>
        <rFont val="Times New Roman"/>
        <family val="1"/>
      </rPr>
      <t>Table</t>
    </r>
  </si>
  <si>
    <t>الشهادات الصادرة لمن يهمه الأمر في دائرة البلدية والتخطيط في إمارة  عجمان خلال الربع الأول 2024-2025</t>
  </si>
  <si>
    <t>Certificates issued to whom it May concern in the Municipality &amp;planning Department in Emirate of Ajman during the First quarter 2024-2025</t>
  </si>
  <si>
    <t>الشهادات الصادرة من مركز خدمة المدينة</t>
  </si>
  <si>
    <t xml:space="preserve">الشهادات الصادرة من مكتب مصفوت </t>
  </si>
  <si>
    <r>
      <t>C</t>
    </r>
    <r>
      <rPr>
        <sz val="10"/>
        <color rgb="FFFFFFFF"/>
        <rFont val="Times New Roman"/>
        <family val="1"/>
      </rPr>
      <t>ertificates issued by the City Service Center</t>
    </r>
  </si>
  <si>
    <t>Certificates issued by Office of Masfout</t>
  </si>
  <si>
    <t xml:space="preserve">                                       </t>
  </si>
  <si>
    <t>*انخفض عدد شهادات "لمن يهمه الأمر" خلال الربع الأول من عام 2025 نتيجة الربط الإلكتروني بين دائرة البلدية و الإسكان، مما قلّل الحاجة إلى إصدار هذه الشهادات، إذ أصبحت المعلومات المطلوبة متاحة مباشرة من خلال نظام الربط.</t>
  </si>
  <si>
    <t>*The number of “To Whom It May Concern” certificates decreased in the first quarter of 2025 due to the electronic integration between the Municipality Department and the Housing Department. As a result, the need to request such certificates has declined, as the required information is now readily accessible through the integrated system</t>
  </si>
  <si>
    <r>
      <t xml:space="preserve">جدول(4- 13)  </t>
    </r>
    <r>
      <rPr>
        <b/>
        <sz val="11"/>
        <color rgb="FF000000"/>
        <rFont val="Times New Roman"/>
        <family val="1"/>
      </rPr>
      <t>Table</t>
    </r>
  </si>
  <si>
    <t>إصدار شهادات إفادة لتسجيل عقد الايجار في إمارة عجمان خلال الربع الأول 2024-2025</t>
  </si>
  <si>
    <t>Issuing certificates of affidavit to register the lease contract in the Emirate of Ajman during the First quarter 2024-2025</t>
  </si>
  <si>
    <t xml:space="preserve">شهادات الإفادة التي تم إصدارها </t>
  </si>
  <si>
    <t>Testimonies issued</t>
  </si>
  <si>
    <t xml:space="preserve">     </t>
  </si>
  <si>
    <r>
      <t xml:space="preserve">جدول(4- 14)  </t>
    </r>
    <r>
      <rPr>
        <b/>
        <sz val="11"/>
        <color rgb="FF000000"/>
        <rFont val="Times New Roman"/>
        <family val="1"/>
      </rPr>
      <t>Table</t>
    </r>
  </si>
  <si>
    <t>معاملات دائرة الأراضي والتنظيم العقاري  حسب النوع في إمارة عجمان خلال الربع الأول 2025</t>
  </si>
  <si>
    <t>Lands &amp; Real Estate Regulatory Department transactions according to type in the Emirate of Ajman during the First quarter 2025</t>
  </si>
  <si>
    <t>نوع  المعامـــــــــلات Type of transactions</t>
  </si>
  <si>
    <r>
      <t xml:space="preserve">المجموع </t>
    </r>
    <r>
      <rPr>
        <b/>
        <sz val="12"/>
        <color rgb="FFFFFFFF"/>
        <rFont val="Sakkal Majalla"/>
      </rPr>
      <t>Total</t>
    </r>
  </si>
  <si>
    <t>تسجيل عقار جديد</t>
  </si>
  <si>
    <t>Registering a new Real estate</t>
  </si>
  <si>
    <t>تحديث بيانات سند ملكية/شهادة ملكية</t>
  </si>
  <si>
    <t>Update property deed /certificate deed data</t>
  </si>
  <si>
    <t>تسجيل دمج أو فرز لعقار لذات المالك</t>
  </si>
  <si>
    <t>Register a merge or sort of a property for the same owner</t>
  </si>
  <si>
    <t>تسجيل مبدئي لبيع وحدة عقارية</t>
  </si>
  <si>
    <t>Initial registration of the real estate unit</t>
  </si>
  <si>
    <t>إصدار شهادة لمن يهمه الأمر</t>
  </si>
  <si>
    <t>Issuing a certificate to those who it May concern</t>
  </si>
  <si>
    <t>صورة طبق الأصل</t>
  </si>
  <si>
    <t>Spitting image</t>
  </si>
  <si>
    <t>تسجيل بيع عقار/ وحدة عقارية</t>
  </si>
  <si>
    <t>Real estate sale registration</t>
  </si>
  <si>
    <t>Real Estate Unit</t>
  </si>
  <si>
    <t>تسجيل عقار أو وحدة عقارية بالهبة</t>
  </si>
  <si>
    <t>Registration of real estate or real estate unit in the Waiver</t>
  </si>
  <si>
    <t>تسجيل  بالوراثة</t>
  </si>
  <si>
    <t>Hereditary registration</t>
  </si>
  <si>
    <t>تسجيل الرهن</t>
  </si>
  <si>
    <t>Mortgage registration</t>
  </si>
  <si>
    <t>تسجيل تعديل الرهن</t>
  </si>
  <si>
    <t>Mortgage modification registration</t>
  </si>
  <si>
    <t>تسجيل فك الرهن</t>
  </si>
  <si>
    <t>Register mortgage redemption</t>
  </si>
  <si>
    <t>التحوط*</t>
  </si>
  <si>
    <t>Hedging*</t>
  </si>
  <si>
    <t>التقييم العقاري</t>
  </si>
  <si>
    <t>Real Estate Appraisal</t>
  </si>
  <si>
    <r>
      <t>المصدر: دائرة الأراضي والتنظيم العقاري</t>
    </r>
    <r>
      <rPr>
        <sz val="10"/>
        <color rgb="FF000000"/>
        <rFont val="Sakkal Majalla Ajman106"/>
      </rPr>
      <t xml:space="preserve">                        </t>
    </r>
  </si>
  <si>
    <t xml:space="preserve">               Source: Department of Land and Real Estate Regulation</t>
  </si>
  <si>
    <t>*التحوط هو إجراء يتم بموجبه طلب إيداع تحوط لدى الدائرة، مضمونه إيقاف أي تصرف في الأرض لمدة مؤقتة لا تتجاوز ثلاثة أشهر مقابل رسم محدد في قائمة الرسوم المعتمدة.</t>
  </si>
  <si>
    <r>
      <t>*Hedging is a procedure to be carried out by depositing an application with the concerned department, guaranteeing the cessation any action on the land for a period of time not exceeding three months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8"/>
        <color rgb="FF0D0D0D"/>
        <rFont val="Times New Roman"/>
        <family val="1"/>
      </rPr>
      <t>for a fee specified in the list of approved fees.</t>
    </r>
  </si>
  <si>
    <r>
      <t xml:space="preserve">جدول(4- 15)  </t>
    </r>
    <r>
      <rPr>
        <b/>
        <sz val="11"/>
        <color rgb="FF000000"/>
        <rFont val="Times New Roman"/>
        <family val="1"/>
      </rPr>
      <t>Table</t>
    </r>
  </si>
  <si>
    <t>حركة تداول دائرة  الأراضي و التنظيم العقاري حسب دول مجلس التعاون الخليجي (عقود البيع) في إمارة عجمان خلال الربع الأول 2024-2025</t>
  </si>
  <si>
    <t>Trade movement of the Department of Land and Real Estate Regulation according to GCC countries (Sales contracts) in the Emirate of Ajman during the First quarter 2024-2025</t>
  </si>
  <si>
    <t>الإمارات</t>
  </si>
  <si>
    <t>دول مجلس التعاون الخليجي</t>
  </si>
  <si>
    <t>UAE</t>
  </si>
  <si>
    <t>GCC Countries</t>
  </si>
  <si>
    <r>
      <t>المصدر: دائرة الأراضي والتنظيم العقاري</t>
    </r>
    <r>
      <rPr>
        <sz val="10"/>
        <color rgb="FF000000"/>
        <rFont val="Sakkal Majalla Ajman106"/>
      </rPr>
      <t xml:space="preserve">      </t>
    </r>
  </si>
  <si>
    <r>
      <t xml:space="preserve">                               </t>
    </r>
    <r>
      <rPr>
        <b/>
        <sz val="8"/>
        <color rgb="FF000000"/>
        <rFont val="Times New Roman"/>
        <family val="1"/>
      </rPr>
      <t>Source: Department Of Land and Real Estate Regulation</t>
    </r>
  </si>
  <si>
    <r>
      <t xml:space="preserve">جدول(5-1) </t>
    </r>
    <r>
      <rPr>
        <b/>
        <sz val="11"/>
        <color rgb="FF000000"/>
        <rFont val="Times New Roman"/>
        <family val="1"/>
      </rPr>
      <t>Table</t>
    </r>
  </si>
  <si>
    <t>الإنتاج  والمنصرف للشتلات الزراعية في إمارة عجمان خلال الربع الأول 2024-2025</t>
  </si>
  <si>
    <t>The consumed &amp; production of agricultural seedlings in the Emirate of Ajman during the First quarter 2024-2025</t>
  </si>
  <si>
    <t>شجيرات</t>
  </si>
  <si>
    <t>أشجار</t>
  </si>
  <si>
    <t>مغطيات تربة</t>
  </si>
  <si>
    <t>Bushes</t>
  </si>
  <si>
    <t>Trees</t>
  </si>
  <si>
    <t>Soil Covers</t>
  </si>
  <si>
    <t>الإنتاج</t>
  </si>
  <si>
    <t>المنصرف</t>
  </si>
  <si>
    <t>Production</t>
  </si>
  <si>
    <t>Consumed</t>
  </si>
  <si>
    <t>المصدر: دائرة البلدية والتخطيط/قسم الزراعة</t>
  </si>
  <si>
    <t xml:space="preserve">Source: Municipality &amp;planning Department/Agriculture section     </t>
  </si>
  <si>
    <r>
      <t xml:space="preserve">جدول(5- 2)  </t>
    </r>
    <r>
      <rPr>
        <b/>
        <sz val="11"/>
        <color rgb="FF000000"/>
        <rFont val="Times New Roman"/>
        <family val="1"/>
      </rPr>
      <t>Table</t>
    </r>
  </si>
  <si>
    <t>إنتاج مشتل البلدية في إمارة عجمان حسب النوع خلال الربع الأول 2024-2025</t>
  </si>
  <si>
    <t>Production of Municipality seedling according to type in the Emirate of Ajman during the First quarter 2024-2025</t>
  </si>
  <si>
    <t>نباتات داخلية</t>
  </si>
  <si>
    <t>Tress</t>
  </si>
  <si>
    <t>أشجار زينة</t>
  </si>
  <si>
    <t>أشجار بيئية</t>
  </si>
  <si>
    <t>أشجار مثمرة</t>
  </si>
  <si>
    <t>شجيرات زينة</t>
  </si>
  <si>
    <t>شجيرات بيئية</t>
  </si>
  <si>
    <t>Indoor plants</t>
  </si>
  <si>
    <t>Decorative trees</t>
  </si>
  <si>
    <t>Environmental trees</t>
  </si>
  <si>
    <t>Fruitful trees</t>
  </si>
  <si>
    <t>Decorative bushes</t>
  </si>
  <si>
    <t>Environmental bushes</t>
  </si>
  <si>
    <t xml:space="preserve">        </t>
  </si>
  <si>
    <r>
      <t xml:space="preserve">   </t>
    </r>
    <r>
      <rPr>
        <b/>
        <sz val="8"/>
        <color rgb="FF000000"/>
        <rFont val="Times New Roman"/>
        <family val="1"/>
      </rPr>
      <t>Source: Municipality &amp;planning Department</t>
    </r>
  </si>
  <si>
    <r>
      <t xml:space="preserve">جدول(5- 3)  </t>
    </r>
    <r>
      <rPr>
        <b/>
        <sz val="11"/>
        <color rgb="FF000000"/>
        <rFont val="Times New Roman"/>
        <family val="1"/>
      </rPr>
      <t>Table</t>
    </r>
  </si>
  <si>
    <t>كمية المياه المستخدمة للري في إمارة عجمان خلال الربع الأول 2024-2025*</t>
  </si>
  <si>
    <t>Quantity of water used in irrigation in the Emirate of Ajman during the First quarter 2024-2025*</t>
  </si>
  <si>
    <r>
      <t>الحجم:  مليون م</t>
    </r>
    <r>
      <rPr>
        <vertAlign val="superscript"/>
        <sz val="10"/>
        <color theme="1"/>
        <rFont val="Sakkal Majalla"/>
      </rPr>
      <t xml:space="preserve">3   </t>
    </r>
  </si>
  <si>
    <r>
      <t xml:space="preserve">                                                                                                                                                                          </t>
    </r>
    <r>
      <rPr>
        <vertAlign val="superscript"/>
        <sz val="7"/>
        <color theme="1"/>
        <rFont val="Sakkal Majalla Ajman Hvy106"/>
      </rPr>
      <t xml:space="preserve"> </t>
    </r>
    <r>
      <rPr>
        <sz val="8"/>
        <color theme="1"/>
        <rFont val="Sakkal Majalla Ajman Hvy106"/>
      </rPr>
      <t xml:space="preserve">  </t>
    </r>
    <r>
      <rPr>
        <b/>
        <sz val="8"/>
        <color theme="1"/>
        <rFont val="Times New Roman"/>
        <family val="1"/>
      </rPr>
      <t>Volume: Million m</t>
    </r>
    <r>
      <rPr>
        <b/>
        <vertAlign val="superscript"/>
        <sz val="8"/>
        <color theme="1"/>
        <rFont val="Times New Roman"/>
        <family val="1"/>
      </rPr>
      <t>3</t>
    </r>
  </si>
  <si>
    <t>كمية المياه المستخدمة للري</t>
  </si>
  <si>
    <t xml:space="preserve">Quantity of water used for irrigation </t>
  </si>
  <si>
    <t xml:space="preserve">المصدر: دائرة البلدية والتخطيط   </t>
  </si>
  <si>
    <r>
      <t xml:space="preserve">    </t>
    </r>
    <r>
      <rPr>
        <sz val="8"/>
        <color rgb="FF000000"/>
        <rFont val="Fontin"/>
      </rPr>
      <t xml:space="preserve"> </t>
    </r>
    <r>
      <rPr>
        <sz val="8"/>
        <color rgb="FF000000"/>
        <rFont val="Sakkal Majalla Ajman106"/>
      </rPr>
      <t xml:space="preserve">  </t>
    </r>
  </si>
  <si>
    <r>
      <t xml:space="preserve"> </t>
    </r>
    <r>
      <rPr>
        <sz val="8"/>
        <color rgb="FF000000"/>
        <rFont val="Fontin"/>
      </rPr>
      <t xml:space="preserve">  </t>
    </r>
  </si>
  <si>
    <t>*المجاميع لاتتطابق بسبب التقريب</t>
  </si>
  <si>
    <t xml:space="preserve">*Total May not match due to rounding </t>
  </si>
  <si>
    <r>
      <t xml:space="preserve">جدول(5- 4)  </t>
    </r>
    <r>
      <rPr>
        <b/>
        <sz val="11"/>
        <color rgb="FF000000"/>
        <rFont val="Times New Roman"/>
        <family val="1"/>
      </rPr>
      <t>Table</t>
    </r>
  </si>
  <si>
    <t>الذبائح التي تم الكشف عليها من قبل بلدية عجمان حسب النوع خلال الربع الأول 2024-2025*</t>
  </si>
  <si>
    <t>Slaughtered animals inspected by Ajman Municipality according to type during the First quarter 2024-2025*</t>
  </si>
  <si>
    <t>صالحة للإستهلاك</t>
  </si>
  <si>
    <t>غير صالحة للإستهلاك</t>
  </si>
  <si>
    <t>Passed for consumption</t>
  </si>
  <si>
    <t>Not fit for consumption</t>
  </si>
  <si>
    <t>إبل</t>
  </si>
  <si>
    <t>ماعز</t>
  </si>
  <si>
    <t>غنم</t>
  </si>
  <si>
    <t>بقر</t>
  </si>
  <si>
    <r>
      <t>ماعز</t>
    </r>
    <r>
      <rPr>
        <sz val="10"/>
        <color rgb="FFFFFFFF"/>
        <rFont val="Times New Roman"/>
        <family val="1"/>
      </rPr>
      <t xml:space="preserve"> </t>
    </r>
  </si>
  <si>
    <t>Camels</t>
  </si>
  <si>
    <t>Goats</t>
  </si>
  <si>
    <t>Sheep</t>
  </si>
  <si>
    <t>Cows</t>
  </si>
  <si>
    <r>
      <t>Total</t>
    </r>
    <r>
      <rPr>
        <sz val="8"/>
        <color rgb="FF000000"/>
        <rFont val="Arial"/>
        <family val="2"/>
      </rPr>
      <t>  </t>
    </r>
  </si>
  <si>
    <t xml:space="preserve">*البيانات تشمل فقط مدينة عجمان      </t>
  </si>
  <si>
    <t xml:space="preserve">   * Data includes only Ajman City</t>
  </si>
  <si>
    <r>
      <t xml:space="preserve">جدول(5- 5)  </t>
    </r>
    <r>
      <rPr>
        <b/>
        <sz val="11"/>
        <color rgb="FF000000"/>
        <rFont val="Times New Roman"/>
        <family val="1"/>
      </rPr>
      <t>Table</t>
    </r>
  </si>
  <si>
    <t>الذبائح التي تم الكشف عليها من قبل بلدية المنامة حسب النوع خلال الربع الأول 2024-2025</t>
  </si>
  <si>
    <r>
      <t>Slaughtered animals inspected by Manama Municipality according to type during the First quarter 2024-2025</t>
    </r>
    <r>
      <rPr>
        <sz val="11"/>
        <color rgb="FF000000"/>
        <rFont val="Times New Roman"/>
        <family val="1"/>
      </rPr>
      <t xml:space="preserve">                             </t>
    </r>
  </si>
  <si>
    <r>
      <t xml:space="preserve">جدول(5- 6)  </t>
    </r>
    <r>
      <rPr>
        <b/>
        <sz val="11"/>
        <color rgb="FF000000"/>
        <rFont val="Times New Roman"/>
        <family val="1"/>
      </rPr>
      <t>Table</t>
    </r>
  </si>
  <si>
    <t>الذبائح التي تم الكشف عليها من قبل بلدية مصفوت حسب النوع خلال الربع الأول 2024-2025</t>
  </si>
  <si>
    <r>
      <t>Slaughtered animals inspected by Masfout Municipality according to type during the First quarter 2024-2025</t>
    </r>
    <r>
      <rPr>
        <sz val="11"/>
        <color rgb="FF000000"/>
        <rFont val="Times New Roman"/>
        <family val="1"/>
      </rPr>
      <t xml:space="preserve">   </t>
    </r>
  </si>
  <si>
    <t xml:space="preserve">                    Source: Municipality &amp;planning Department</t>
  </si>
  <si>
    <r>
      <t xml:space="preserve">جدول(5- 7)  </t>
    </r>
    <r>
      <rPr>
        <b/>
        <sz val="11"/>
        <color rgb="FF000000"/>
        <rFont val="Times New Roman"/>
        <family val="1"/>
      </rPr>
      <t>Table</t>
    </r>
  </si>
  <si>
    <t>العينات التي تم إجرائها بمختبر  بلدية عجمان  حسب النوع خلال الربع الأول 2024-2025*</t>
  </si>
  <si>
    <t>Samples conducted in Ajman Municipality Laboratory according to type during the First quarter 2024-2025 *</t>
  </si>
  <si>
    <t>الأشهر
Months</t>
  </si>
  <si>
    <t>العينات الميكروبيولوجية</t>
  </si>
  <si>
    <t>العينات الكيمياوية</t>
  </si>
  <si>
    <t>العينات الفيزيائية</t>
  </si>
  <si>
    <t>Microbiologic Samples</t>
  </si>
  <si>
    <t>Chemical Samples</t>
  </si>
  <si>
    <t>Physical Sample</t>
  </si>
  <si>
    <r>
      <t xml:space="preserve">  </t>
    </r>
    <r>
      <rPr>
        <sz val="8"/>
        <color rgb="FF000000"/>
        <rFont val="Sakkal Majalla Ajman106"/>
      </rPr>
      <t xml:space="preserve">    </t>
    </r>
  </si>
  <si>
    <t xml:space="preserve">*يشمل جميع العينات المستلمة عن طريق المفتشين والمتعاملين  </t>
  </si>
  <si>
    <t xml:space="preserve">* Includes all samples received by inspectors and customers              </t>
  </si>
  <si>
    <r>
      <t xml:space="preserve">جدول(5- 8)  </t>
    </r>
    <r>
      <rPr>
        <b/>
        <sz val="11"/>
        <color rgb="FF000000"/>
        <rFont val="Times New Roman"/>
        <family val="1"/>
      </rPr>
      <t>Table</t>
    </r>
  </si>
  <si>
    <t>نتائج التحليل المخبري للأغذية في إمارة عجمان خلال الربع الأول 2024-2025</t>
  </si>
  <si>
    <t>Results of laboratory nutritional analysis in the Emirate of Ajman during the First quarter 2024-2025</t>
  </si>
  <si>
    <t>نتائج التحليل</t>
  </si>
  <si>
    <t>Test Results</t>
  </si>
  <si>
    <t>صالحة</t>
  </si>
  <si>
    <t>غير صالحة</t>
  </si>
  <si>
    <t>Fit</t>
  </si>
  <si>
    <t>Unfit</t>
  </si>
  <si>
    <r>
      <t xml:space="preserve">جدول(5- 9)  </t>
    </r>
    <r>
      <rPr>
        <b/>
        <sz val="11"/>
        <color rgb="FF000000"/>
        <rFont val="Times New Roman"/>
        <family val="1"/>
      </rPr>
      <t>Table</t>
    </r>
  </si>
  <si>
    <t>العينات التي تم تحليلها بمختبر  بلدية عجمان لإمارة عجمان خلال الربع الأول 2024-2025</t>
  </si>
  <si>
    <t>Samples analyzed by the laboratory of Ajman Municipality for the Emirate of Ajman during the First quarter 2024-2025</t>
  </si>
  <si>
    <t>مياه الشرب</t>
  </si>
  <si>
    <t>عينات التصدير</t>
  </si>
  <si>
    <t>مسوحات دورية</t>
  </si>
  <si>
    <t>عينات استشارية واستيراد</t>
  </si>
  <si>
    <t>عينات أخرى (شكاوي)</t>
  </si>
  <si>
    <t>Drinking Water</t>
  </si>
  <si>
    <t>Exporting Samples</t>
  </si>
  <si>
    <t>Periodic Surveys</t>
  </si>
  <si>
    <t>Consulting and Importing Samples</t>
  </si>
  <si>
    <t>Other Samples (Complaints)</t>
  </si>
  <si>
    <t xml:space="preserve">February  </t>
  </si>
  <si>
    <r>
      <t xml:space="preserve">جدول(5- 10)  </t>
    </r>
    <r>
      <rPr>
        <b/>
        <sz val="11"/>
        <color rgb="FF000000"/>
        <rFont val="Times New Roman"/>
        <family val="1"/>
      </rPr>
      <t>Table</t>
    </r>
  </si>
  <si>
    <t>كمية النفايات المجمعة في إمارة عجمان خلال الربع الأول 2024-2025</t>
  </si>
  <si>
    <t>The amount of wastes collected in the Emirate of Ajman during the First quarter   2024-2025</t>
  </si>
  <si>
    <r>
      <t xml:space="preserve">الكمية: ألف طن                                                                                                                            </t>
    </r>
    <r>
      <rPr>
        <b/>
        <sz val="8"/>
        <color rgb="FF000000"/>
        <rFont val="Times New Roman"/>
        <family val="1"/>
      </rPr>
      <t>Quantities: 1000 Ton</t>
    </r>
  </si>
  <si>
    <t xml:space="preserve">كمية النفايات المجمعة </t>
  </si>
  <si>
    <t>Quantity of Collected Waste</t>
  </si>
  <si>
    <r>
      <t xml:space="preserve">جدول(5- 11)  </t>
    </r>
    <r>
      <rPr>
        <b/>
        <sz val="11"/>
        <color rgb="FF000000"/>
        <rFont val="Times New Roman"/>
        <family val="1"/>
      </rPr>
      <t>Table</t>
    </r>
  </si>
  <si>
    <t>المخالفات والإنذارات التي تصدرها دائرة البلدية والتخطيط في إمارة عجمان خلال الربع الأول 2024-2025</t>
  </si>
  <si>
    <t>Violations and warnings issued by Municipality &amp;planning Department in the Emirate of Ajman during the First quarter 2024-2025</t>
  </si>
  <si>
    <t>المخالفات</t>
  </si>
  <si>
    <t>الإنذارات</t>
  </si>
  <si>
    <t>Violations</t>
  </si>
  <si>
    <t>Warnings</t>
  </si>
  <si>
    <r>
      <t>ا</t>
    </r>
    <r>
      <rPr>
        <sz val="12"/>
        <color rgb="FFFFFFFF"/>
        <rFont val="Sakkal Majalla"/>
      </rPr>
      <t>لشركات</t>
    </r>
  </si>
  <si>
    <t>قطعة ارض</t>
  </si>
  <si>
    <t>المركبات</t>
  </si>
  <si>
    <t>الأفراد</t>
  </si>
  <si>
    <t>Companies</t>
  </si>
  <si>
    <t>Piece of Land</t>
  </si>
  <si>
    <t>Vehicles</t>
  </si>
  <si>
    <t>individuals</t>
  </si>
  <si>
    <t xml:space="preserve"> March </t>
  </si>
  <si>
    <r>
      <t xml:space="preserve">جدول(5-12)  </t>
    </r>
    <r>
      <rPr>
        <b/>
        <sz val="11"/>
        <color theme="1"/>
        <rFont val="Times New Roman"/>
        <family val="1"/>
      </rPr>
      <t>Table</t>
    </r>
  </si>
  <si>
    <t>أنشطة إدارة الصحة العامة ببلدية عجمان  خلال  الربع الأول 2024-2025*</t>
  </si>
  <si>
    <t>*Activities of Public Health Department in Ajman Municipality during the First quarter 2024-2025</t>
  </si>
  <si>
    <t>عدد طلبات شهادة الإفراج الصحي للشحنات الغذائية</t>
  </si>
  <si>
    <t>إعتماد مركبة صحية</t>
  </si>
  <si>
    <t xml:space="preserve">عدد زيارات التفتيش على المنشآت </t>
  </si>
  <si>
    <t>No. of requests for health release certificate for food shipments</t>
  </si>
  <si>
    <r>
      <t>V</t>
    </r>
    <r>
      <rPr>
        <sz val="10"/>
        <color rgb="FFFFFFFF"/>
        <rFont val="Times New Roman"/>
        <family val="1"/>
      </rPr>
      <t>ehicle approval Permit(Health)</t>
    </r>
  </si>
  <si>
    <t>Number of inspection visits to facilities</t>
  </si>
  <si>
    <t>البيانات تشمل فقط مدينة عجمان*</t>
  </si>
  <si>
    <t>* Data includes only Ajman City</t>
  </si>
  <si>
    <r>
      <t xml:space="preserve">يتبع جدول(5- 12) Con. </t>
    </r>
    <r>
      <rPr>
        <b/>
        <sz val="11"/>
        <color theme="1"/>
        <rFont val="Times New Roman"/>
        <family val="1"/>
      </rPr>
      <t>Table</t>
    </r>
  </si>
  <si>
    <t>Activities of Public Health Department in Ajman Municipality during the First quarter 2024-2025*</t>
  </si>
  <si>
    <t>الشهادات الصحية</t>
  </si>
  <si>
    <t>عينات المختبر</t>
  </si>
  <si>
    <t>Certificates of health</t>
  </si>
  <si>
    <t>infractions</t>
  </si>
  <si>
    <t>Laboratory Samples</t>
  </si>
  <si>
    <t>تصدير</t>
  </si>
  <si>
    <t>بيطرية</t>
  </si>
  <si>
    <t>محلات تجارية</t>
  </si>
  <si>
    <t>منازل</t>
  </si>
  <si>
    <t>استيراد</t>
  </si>
  <si>
    <t>Veterinary</t>
  </si>
  <si>
    <t>Shops</t>
  </si>
  <si>
    <t>Houses</t>
  </si>
  <si>
    <t>Import</t>
  </si>
  <si>
    <t xml:space="preserve">البيانات تشمل فقط مدينة عجمان* </t>
  </si>
  <si>
    <r>
      <t xml:space="preserve">جدول(5-13)  </t>
    </r>
    <r>
      <rPr>
        <b/>
        <sz val="11"/>
        <color theme="1"/>
        <rFont val="Times New Roman"/>
        <family val="1"/>
      </rPr>
      <t>Table</t>
    </r>
  </si>
  <si>
    <r>
      <t>أنشطة إدارة الصحة العامة في بلدية المنامة  خلال  الربع الأول 2025</t>
    </r>
    <r>
      <rPr>
        <sz val="8"/>
        <rFont val="Arial"/>
        <family val="2"/>
      </rPr>
      <t>  </t>
    </r>
  </si>
  <si>
    <t>Activities of Public Health Department in AlManama Municipality during the First quarter 2025</t>
  </si>
  <si>
    <r>
      <t>2025</t>
    </r>
    <r>
      <rPr>
        <sz val="8"/>
        <color rgb="FF000000"/>
        <rFont val="Arial"/>
        <family val="2"/>
      </rPr>
      <t>  </t>
    </r>
  </si>
  <si>
    <r>
      <t xml:space="preserve">جدول(5-14)  </t>
    </r>
    <r>
      <rPr>
        <b/>
        <sz val="11"/>
        <color theme="1"/>
        <rFont val="Times New Roman"/>
        <family val="1"/>
      </rPr>
      <t>Table</t>
    </r>
  </si>
  <si>
    <t>أنشطة إدارة الصحة العامة في بلدية مصفوت  خلال  الربع الأول 2025</t>
  </si>
  <si>
    <t>Activities of Public Health Department in Masfout Municipality during the First quarter 2025</t>
  </si>
  <si>
    <t>جدول(5- 15)  Table</t>
  </si>
  <si>
    <t>إجمالي الكميات المعالجة لشركة عجمان للصرف الصحي ( الخاصة ) المحدودة خلال الربع  الأول  2024-2025</t>
  </si>
  <si>
    <t>Total processed quantities of Ajman Sewerage (Private) Limited company during the First quarter 2024-2025</t>
  </si>
  <si>
    <r>
      <t>الحجم:  م</t>
    </r>
    <r>
      <rPr>
        <vertAlign val="superscript"/>
        <sz val="10"/>
        <color theme="1"/>
        <rFont val="Sakkal Majalla"/>
      </rPr>
      <t>3</t>
    </r>
    <r>
      <rPr>
        <vertAlign val="superscript"/>
        <sz val="10"/>
        <color theme="1"/>
        <rFont val="Times New Roman"/>
        <family val="1"/>
      </rPr>
      <t xml:space="preserve">   </t>
    </r>
  </si>
  <si>
    <r>
      <t xml:space="preserve">                                                                                                                                                                             </t>
    </r>
    <r>
      <rPr>
        <b/>
        <sz val="8"/>
        <color theme="1"/>
        <rFont val="Times New Roman"/>
        <family val="1"/>
      </rPr>
      <t>Volume</t>
    </r>
    <r>
      <rPr>
        <b/>
        <sz val="8"/>
        <color theme="1"/>
        <rFont val="Calibri"/>
        <family val="2"/>
        <scheme val="minor"/>
      </rPr>
      <t xml:space="preserve">: </t>
    </r>
    <r>
      <rPr>
        <b/>
        <sz val="8"/>
        <color theme="1"/>
        <rFont val="Times New Roman"/>
        <family val="1"/>
      </rPr>
      <t>m</t>
    </r>
    <r>
      <rPr>
        <b/>
        <vertAlign val="superscript"/>
        <sz val="8"/>
        <color theme="1"/>
        <rFont val="Times New Roman"/>
        <family val="1"/>
      </rPr>
      <t>3</t>
    </r>
  </si>
  <si>
    <t>مياه الصرف الصحي</t>
  </si>
  <si>
    <t>Wastewater</t>
  </si>
  <si>
    <r>
      <t>المصدر : شركة عجمان للصرف الصحي (الخاصة) المحدودة</t>
    </r>
    <r>
      <rPr>
        <sz val="10"/>
        <color theme="1"/>
        <rFont val="Arial"/>
        <family val="2"/>
      </rPr>
      <t xml:space="preserve">                      </t>
    </r>
  </si>
  <si>
    <t xml:space="preserve">    Source: Ajman Sewerage (Private) Limited Company</t>
  </si>
  <si>
    <r>
      <t xml:space="preserve">جدول (6-1) </t>
    </r>
    <r>
      <rPr>
        <b/>
        <sz val="11"/>
        <color rgb="FF000000"/>
        <rFont val="Times New Roman"/>
        <family val="1"/>
      </rPr>
      <t>Table</t>
    </r>
  </si>
  <si>
    <t xml:space="preserve">زيارات الحوامل مركز الرعاية الصحية حسب الجنسية في إمارة عجمان خلال الربع الأول 2025  </t>
  </si>
  <si>
    <t>Pregnant women visits of primary health care center by nationality in the Emirate of Ajman during the First quarter 2025</t>
  </si>
  <si>
    <t>الزيارات</t>
  </si>
  <si>
    <t>الجنسية</t>
  </si>
  <si>
    <t>Nationality</t>
  </si>
  <si>
    <t>Visits</t>
  </si>
  <si>
    <t>مواطنات</t>
  </si>
  <si>
    <t>غير مواطنات</t>
  </si>
  <si>
    <t>Citizens</t>
  </si>
  <si>
    <t>Non-Citizens</t>
  </si>
  <si>
    <t>الحوامل
Pregnant</t>
  </si>
  <si>
    <t>الأولى First</t>
  </si>
  <si>
    <t>3-0</t>
  </si>
  <si>
    <t>الثانية Second</t>
  </si>
  <si>
    <t>الثالثة Third</t>
  </si>
  <si>
    <t>الرابعة Fourth</t>
  </si>
  <si>
    <t>الخامسة Fifth</t>
  </si>
  <si>
    <t>السادسة Sixth</t>
  </si>
  <si>
    <t>السابعةSeventh</t>
  </si>
  <si>
    <t>أخرى (سونار)  Other(sonar)</t>
  </si>
  <si>
    <t> 0</t>
  </si>
  <si>
    <t>*مترددات بعد الولادة
Postnatal*</t>
  </si>
  <si>
    <t>جـــدد New cases</t>
  </si>
  <si>
    <t>قـــدامى Repeat cases</t>
  </si>
  <si>
    <r>
      <t>المصدر: مؤسسة الإمارات للخدمات الصحية</t>
    </r>
    <r>
      <rPr>
        <sz val="10"/>
        <color theme="1"/>
        <rFont val="Arial"/>
        <family val="2"/>
      </rPr>
      <t xml:space="preserve">                  </t>
    </r>
  </si>
  <si>
    <t xml:space="preserve">  Source: Emirates Health Services</t>
  </si>
  <si>
    <t>* تم استحداث الية جديدة بتحويل الحوامل بعد الولادة بشكل تلقائي من المستشفيات الى المراكز الصح</t>
  </si>
  <si>
    <t>*A new mechanism has been introduced to automatically transfer postpartum women from hospitals to health centers.</t>
  </si>
  <si>
    <r>
      <t xml:space="preserve">جدول (6-2) </t>
    </r>
    <r>
      <rPr>
        <b/>
        <sz val="11"/>
        <color rgb="FF000000"/>
        <rFont val="Times New Roman"/>
        <family val="1"/>
      </rPr>
      <t>Table</t>
    </r>
  </si>
  <si>
    <t>المترددون على  عيادات الأسنان حسب الوحدة في إمارة عجمان خلال الربع الأول   2024-2025</t>
  </si>
  <si>
    <t xml:space="preserve">Dental clinics visitors by unit in the Emirate of Ajman during the First quarter 2024-2025  </t>
  </si>
  <si>
    <t xml:space="preserve">السنوات  Years </t>
  </si>
  <si>
    <t>الوحدة Unit</t>
  </si>
  <si>
    <t>المترددون</t>
  </si>
  <si>
    <t>visitors</t>
  </si>
  <si>
    <t>متردد</t>
  </si>
  <si>
    <t>Visitors</t>
  </si>
  <si>
    <t>مركز مشيرف الصحي</t>
  </si>
  <si>
    <t>Mushairef Health Center</t>
  </si>
  <si>
    <t>مركز مزيرع الصحي</t>
  </si>
  <si>
    <t>Mazira Health Center</t>
  </si>
  <si>
    <t>مركز المنامة الصحي</t>
  </si>
  <si>
    <r>
      <t>Al- Manama Health Cent</t>
    </r>
    <r>
      <rPr>
        <b/>
        <sz val="9"/>
        <color rgb="FFFFFFFF"/>
        <rFont val="Fontin"/>
      </rPr>
      <t>er</t>
    </r>
  </si>
  <si>
    <t>مركز الحميدية الصحي</t>
  </si>
  <si>
    <t>Al-Hamidiya Health Center</t>
  </si>
  <si>
    <r>
      <t>المركز التخصصي لطب الأسنان</t>
    </r>
    <r>
      <rPr>
        <sz val="8"/>
        <color rgb="FF000000"/>
        <rFont val="Arial"/>
        <family val="2"/>
      </rPr>
      <t>  </t>
    </r>
  </si>
  <si>
    <t>Specialist Dental Center</t>
  </si>
  <si>
    <t>مركز المدينة الصحي</t>
  </si>
  <si>
    <r>
      <t>AL Madinah Health Cent</t>
    </r>
    <r>
      <rPr>
        <b/>
        <sz val="9"/>
        <color rgb="FFFFFFFF"/>
        <rFont val="Fontin"/>
      </rPr>
      <t>er</t>
    </r>
  </si>
  <si>
    <t>المركز التخصصي لطب الأسنان</t>
  </si>
  <si>
    <t>Specialist Dental Centre</t>
  </si>
  <si>
    <r>
      <t xml:space="preserve">جدول(7-1) </t>
    </r>
    <r>
      <rPr>
        <b/>
        <sz val="11"/>
        <color rgb="FF000000"/>
        <rFont val="Times New Roman"/>
        <family val="1"/>
      </rPr>
      <t>Table</t>
    </r>
  </si>
  <si>
    <t>أنشطة إدارة الحماية المدنية بالإدارة  العامة  للدفاع المدني في إمارة عجمان خلال الربع الأول 2024-2025</t>
  </si>
  <si>
    <t>The activities of the civil protection department at the general administration of civil defense in the Emirate of Ajman during the First quarter 2024-2025</t>
  </si>
  <si>
    <t xml:space="preserve">الأنشطة </t>
  </si>
  <si>
    <t>الإجمالي</t>
  </si>
  <si>
    <t>مجموع  المستفيدين</t>
  </si>
  <si>
    <t xml:space="preserve">Activities </t>
  </si>
  <si>
    <t>برامج  التوعية للقطاع الحكومي</t>
  </si>
  <si>
    <t>برامج التوعية للقطاع التعليمي</t>
  </si>
  <si>
    <t>برامج التوعية للقطاع التجاري</t>
  </si>
  <si>
    <t>Awareness-raising programs for Public Sector</t>
  </si>
  <si>
    <t>Awareness programs for the education sector</t>
  </si>
  <si>
    <t>Awareness programs for the commercial sector</t>
  </si>
  <si>
    <t>Total of Beneficiaries</t>
  </si>
  <si>
    <t>العدد</t>
  </si>
  <si>
    <t>المستفيدين</t>
  </si>
  <si>
    <t>No.</t>
  </si>
  <si>
    <r>
      <t>Beneficiarie</t>
    </r>
    <r>
      <rPr>
        <b/>
        <sz val="10"/>
        <color rgb="FFFFFFFF"/>
        <rFont val="Times New Roman"/>
        <family val="1"/>
      </rPr>
      <t>s</t>
    </r>
  </si>
  <si>
    <t>المصدر:الإدارة العامة للدفاع المدني- عجمان</t>
  </si>
  <si>
    <r>
      <t>Source: The General Administration of Ajman Civil Defense</t>
    </r>
    <r>
      <rPr>
        <sz val="8"/>
        <color rgb="FF000000"/>
        <rFont val="Sakkal Majalla"/>
      </rPr>
      <t xml:space="preserve">                            </t>
    </r>
  </si>
  <si>
    <r>
      <t xml:space="preserve">جدول  ( 7 -  2) </t>
    </r>
    <r>
      <rPr>
        <b/>
        <sz val="11"/>
        <color rgb="FF000000"/>
        <rFont val="Times New Roman"/>
        <family val="1"/>
      </rPr>
      <t>Table</t>
    </r>
  </si>
  <si>
    <t>عدد بلاغات الحريق والغرق والإنقاذ في إمارة عجمان خلال الربع الأول 2024-2025</t>
  </si>
  <si>
    <t>No. of Reports for fire, drowning and rescue in the Emirate of Ajman during the First quarter 2024-2025</t>
  </si>
  <si>
    <t>نوع البلاغات</t>
  </si>
  <si>
    <t>Type of Reports</t>
  </si>
  <si>
    <t>الحريق</t>
  </si>
  <si>
    <t>الغرق</t>
  </si>
  <si>
    <t>الإنقاذ</t>
  </si>
  <si>
    <t>Fire</t>
  </si>
  <si>
    <t>Drowning</t>
  </si>
  <si>
    <t>Rescue</t>
  </si>
  <si>
    <r>
      <t>Source: The General Administration of Ajman Civil Defense</t>
    </r>
    <r>
      <rPr>
        <b/>
        <sz val="8"/>
        <color rgb="FF000000"/>
        <rFont val="Times New Roman"/>
        <family val="1"/>
      </rPr>
      <t xml:space="preserve">      </t>
    </r>
  </si>
  <si>
    <r>
      <t xml:space="preserve">جدول  ( 7 -  3 ) </t>
    </r>
    <r>
      <rPr>
        <b/>
        <sz val="11"/>
        <color rgb="FF000000"/>
        <rFont val="Times New Roman"/>
        <family val="1"/>
      </rPr>
      <t>Table</t>
    </r>
  </si>
  <si>
    <t>خدمات الترخيص حسب النوع في إمارة عجمان خلال الربع الأول 2024-2025</t>
  </si>
  <si>
    <t>Licensing services by type in the Emirate of Ajman during the First quarter 2024-2025</t>
  </si>
  <si>
    <t xml:space="preserve">نوع الترخيص  </t>
  </si>
  <si>
    <r>
      <t>Type of license</t>
    </r>
    <r>
      <rPr>
        <sz val="9"/>
        <color rgb="FFFFFFFF"/>
        <rFont val="Sakkal Majalla Ajman Hvy106"/>
      </rPr>
      <t xml:space="preserve"> </t>
    </r>
  </si>
  <si>
    <t>صهريج نقل المحروقات</t>
  </si>
  <si>
    <t>صهريج نقل أسطوانات الغاز</t>
  </si>
  <si>
    <t>صهريج ذات حمولة خطرة</t>
  </si>
  <si>
    <t>نقل الغاز والبترول المسال</t>
  </si>
  <si>
    <t>نقل مواد خطرة</t>
  </si>
  <si>
    <t>Fuel tanker transport</t>
  </si>
  <si>
    <t>Tanker transport gas cylinders</t>
  </si>
  <si>
    <t>Tanker with dangerous cargo</t>
  </si>
  <si>
    <t>Transport of gas and liquefied petroleum</t>
  </si>
  <si>
    <t>Transport of hazardous materials</t>
  </si>
  <si>
    <r>
      <t>Source: The General Administration of Ajman Civil Defense</t>
    </r>
    <r>
      <rPr>
        <b/>
        <sz val="8"/>
        <color rgb="FF000000"/>
        <rFont val="Times New Roman"/>
        <family val="1"/>
      </rPr>
      <t xml:space="preserve">                       </t>
    </r>
  </si>
  <si>
    <t>جدول(8- 1) Table</t>
  </si>
  <si>
    <t>عدد زوار متحف عجمان خلال الربع الأول 2024-2025</t>
  </si>
  <si>
    <t>No. of Ajman Museum visitors during the First quarter 2024-2025</t>
  </si>
  <si>
    <t>عدد الزوار</t>
  </si>
  <si>
    <t>No. of Visitors</t>
  </si>
  <si>
    <t>المصدر: دائرة التنمية السياحية</t>
  </si>
  <si>
    <t xml:space="preserve">Source: Department of Tourism Development                              </t>
  </si>
  <si>
    <r>
      <t xml:space="preserve">جدول (8- 2) </t>
    </r>
    <r>
      <rPr>
        <b/>
        <sz val="11"/>
        <color rgb="FF000000"/>
        <rFont val="Times New Roman"/>
        <family val="1"/>
      </rPr>
      <t>Table</t>
    </r>
  </si>
  <si>
    <t>نزلاء الفنادق وليالي الإقامة حسب الجنسية في إمارة عجمان خلال الربع الأول 2024-2025</t>
  </si>
  <si>
    <t>Hotels guests &amp; guest nights by nationality in the Emirate of Ajman during the First quarter 2024-2025</t>
  </si>
  <si>
    <t>الأشهر Months</t>
  </si>
  <si>
    <t>نزلاء الفنادق وليالي الإقامة
Hotels Guests &amp; Guest Nights</t>
  </si>
  <si>
    <t>الجنسية
Nationality</t>
  </si>
  <si>
    <t>دول مجلس التعاون</t>
  </si>
  <si>
    <t>الدول العربية الأخرى</t>
  </si>
  <si>
    <t>الدول الأسيوية والأفريقية</t>
  </si>
  <si>
    <t>الدول الأوروبية</t>
  </si>
  <si>
    <t>الدول الأمريكية والأقيانوسية</t>
  </si>
  <si>
    <t>روسيا</t>
  </si>
  <si>
    <r>
      <t>أخرى</t>
    </r>
    <r>
      <rPr>
        <sz val="9"/>
        <color rgb="FFFFFFFF"/>
        <rFont val="Sakkal Majalla"/>
      </rPr>
      <t>*</t>
    </r>
  </si>
  <si>
    <t>U.A.E</t>
  </si>
  <si>
    <t>G.C.C. Countries</t>
  </si>
  <si>
    <t>Other Arabs Countries</t>
  </si>
  <si>
    <t>Asians &amp; Africans Countries</t>
  </si>
  <si>
    <t>Europeans</t>
  </si>
  <si>
    <t>Americans &amp; Oceanians Countries</t>
  </si>
  <si>
    <t>Russians</t>
  </si>
  <si>
    <r>
      <t>Others</t>
    </r>
    <r>
      <rPr>
        <sz val="9"/>
        <color rgb="FFFFFFFF"/>
        <rFont val="Times New Roman"/>
        <family val="1"/>
      </rPr>
      <t>*</t>
    </r>
  </si>
  <si>
    <t>يناير January</t>
  </si>
  <si>
    <t>نزلاء الفنادق</t>
  </si>
  <si>
    <t>Hotels Guests</t>
  </si>
  <si>
    <t>ليالي الإقامة</t>
  </si>
  <si>
    <t>Guest Night</t>
  </si>
  <si>
    <t>فبرايرFebruary</t>
  </si>
  <si>
    <r>
      <t>H</t>
    </r>
    <r>
      <rPr>
        <sz val="10"/>
        <color rgb="FFFFFFFF"/>
        <rFont val="Times New Roman"/>
        <family val="1"/>
      </rPr>
      <t>otels Guests</t>
    </r>
  </si>
  <si>
    <t>مارسMarch</t>
  </si>
  <si>
    <t xml:space="preserve">المصدر: دائرة التنمية السياحية </t>
  </si>
  <si>
    <r>
      <t xml:space="preserve">   </t>
    </r>
    <r>
      <rPr>
        <sz val="8"/>
        <color rgb="FF000000"/>
        <rFont val="Fontin"/>
      </rPr>
      <t xml:space="preserve"> </t>
    </r>
  </si>
  <si>
    <t xml:space="preserve">Source: Department of Tourism Development                                       </t>
  </si>
  <si>
    <t>* المرافقين للعوائل أو لا يحملون جوازات وفقط أوراق ثبوتية</t>
  </si>
  <si>
    <t>* Escorts to families or do not have passports and only identification papers</t>
  </si>
  <si>
    <r>
      <t xml:space="preserve">جدول (8- 3) </t>
    </r>
    <r>
      <rPr>
        <b/>
        <sz val="11"/>
        <color rgb="FF000000"/>
        <rFont val="Times New Roman"/>
        <family val="1"/>
      </rPr>
      <t>Table</t>
    </r>
  </si>
  <si>
    <t xml:space="preserve">الفنادق حسب الفئات في إمارة عجمان خلال الربع الأول 2025  </t>
  </si>
  <si>
    <t>Hotels by classes in the Emirate of Ajman during the First quarter 2025</t>
  </si>
  <si>
    <t>فئات الفنادق</t>
  </si>
  <si>
    <r>
      <t>الأشهر</t>
    </r>
    <r>
      <rPr>
        <sz val="8"/>
        <color rgb="FF000000"/>
        <rFont val="Arial"/>
        <family val="2"/>
      </rPr>
      <t>  </t>
    </r>
  </si>
  <si>
    <t xml:space="preserve">Months </t>
  </si>
  <si>
    <t>Hotels Classes</t>
  </si>
  <si>
    <t>فئة 5 نجوم 5 Stars Hotels</t>
  </si>
  <si>
    <t>الفنادق</t>
  </si>
  <si>
    <t>Hotels</t>
  </si>
  <si>
    <t>الغرف</t>
  </si>
  <si>
    <t>Rooms</t>
  </si>
  <si>
    <t>الأسرة</t>
  </si>
  <si>
    <t>Beds</t>
  </si>
  <si>
    <t>الموظفين</t>
  </si>
  <si>
    <t>Employees</t>
  </si>
  <si>
    <t>نسبة الاشغال</t>
  </si>
  <si>
    <t>Occupancy rate</t>
  </si>
  <si>
    <t>متوسط سعر الغرفة ( بالدرهم )</t>
  </si>
  <si>
    <t xml:space="preserve">Average room rate (AED) </t>
  </si>
  <si>
    <t>فئة 4 نجوم 4 Stars Hotels</t>
  </si>
  <si>
    <t>فئة 3 نجوم 3 Stars Hotels</t>
  </si>
  <si>
    <t>فئة نجمة واحدة One star Hotel</t>
  </si>
  <si>
    <t>الشقق الفندقية الممتازة Superior Hotel Apart</t>
  </si>
  <si>
    <t>الشقق الفندقية العادية Standard Hotel Apart</t>
  </si>
  <si>
    <t>شقق مفروشة سياحية Furnished Apartments</t>
  </si>
  <si>
    <t>مخيمات Camps</t>
  </si>
  <si>
    <t>Source: Department of Tourism Development</t>
  </si>
  <si>
    <r>
      <t xml:space="preserve">جدول(9-1)  </t>
    </r>
    <r>
      <rPr>
        <b/>
        <sz val="11"/>
        <color theme="1"/>
        <rFont val="Times New Roman"/>
        <family val="1"/>
      </rPr>
      <t>Table</t>
    </r>
  </si>
  <si>
    <t>إحصاءات النقل البحري (العبرة) في إمارة عجمان خلال الر بع الأول  2024-2025</t>
  </si>
  <si>
    <t>Statistics of maritime transport (abra) in the Emirate of Ajman during the First quarter 2024-2025</t>
  </si>
  <si>
    <t>النقل البحري</t>
  </si>
  <si>
    <t>*المجموع</t>
  </si>
  <si>
    <t>Shipping</t>
  </si>
  <si>
    <t>Total *</t>
  </si>
  <si>
    <t xml:space="preserve">الاسطول </t>
  </si>
  <si>
    <r>
      <t>Fleet</t>
    </r>
    <r>
      <rPr>
        <sz val="11"/>
        <color rgb="FFFFFFFF"/>
        <rFont val="Times New Roman"/>
        <family val="1"/>
      </rPr>
      <t xml:space="preserve"> </t>
    </r>
  </si>
  <si>
    <t>الرحلات</t>
  </si>
  <si>
    <t>Trips</t>
  </si>
  <si>
    <t xml:space="preserve">المصدر: هيئة النقل                              </t>
  </si>
  <si>
    <r>
      <t xml:space="preserve">                                                                            </t>
    </r>
    <r>
      <rPr>
        <sz val="8"/>
        <color rgb="FF000000"/>
        <rFont val="Times New Roman"/>
        <family val="1"/>
      </rPr>
      <t xml:space="preserve">Source: Transport Authority         </t>
    </r>
  </si>
  <si>
    <t xml:space="preserve">*مجموع الأسطول غير تراكمي             </t>
  </si>
  <si>
    <t xml:space="preserve">    </t>
  </si>
  <si>
    <t xml:space="preserve"> *Fleet total is non-cumulative</t>
  </si>
  <si>
    <r>
      <t xml:space="preserve">جدول(9-2)  </t>
    </r>
    <r>
      <rPr>
        <b/>
        <sz val="11"/>
        <color rgb="FF000000"/>
        <rFont val="Times New Roman"/>
        <family val="1"/>
      </rPr>
      <t>Table</t>
    </r>
  </si>
  <si>
    <t>حافلات النقل العام حسب الخطوط في إمارة عجمان خلال الربع الأول 2024-2025*</t>
  </si>
  <si>
    <t>Public transport buses by lines in the Emirate of Ajman during the First quarter 2024-2025*</t>
  </si>
  <si>
    <t>الخدمة</t>
  </si>
  <si>
    <t>الخطوط</t>
  </si>
  <si>
    <t>الحافلات</t>
  </si>
  <si>
    <t>Service</t>
  </si>
  <si>
    <t>Lines</t>
  </si>
  <si>
    <t>Buses</t>
  </si>
  <si>
    <t>النقل الداخلي</t>
  </si>
  <si>
    <t>Internal transport</t>
  </si>
  <si>
    <t>عبر المدن</t>
  </si>
  <si>
    <t>Intercity</t>
  </si>
  <si>
    <t xml:space="preserve">المصدر: هيئة النقل      </t>
  </si>
  <si>
    <t xml:space="preserve">                                                                                          Source: Transport Authority</t>
  </si>
  <si>
    <t xml:space="preserve">*مجموع الحافلات والخطوط غير تراكمي  </t>
  </si>
  <si>
    <t xml:space="preserve">   *Buses and lines total are non-cumulative</t>
  </si>
  <si>
    <r>
      <t xml:space="preserve">جدول(9-3)  </t>
    </r>
    <r>
      <rPr>
        <b/>
        <sz val="11"/>
        <color rgb="FF000000"/>
        <rFont val="Times New Roman"/>
        <family val="1"/>
      </rPr>
      <t>Table</t>
    </r>
  </si>
  <si>
    <t>حافلات النقل العام حسب الركاب في إمارة عجمان خلال الربع الأول 2025*</t>
  </si>
  <si>
    <t>Public transport buses by passengers in the Emirate of Ajman during the First quarter 2025*</t>
  </si>
  <si>
    <t>الركاب</t>
  </si>
  <si>
    <t>Passengers</t>
  </si>
  <si>
    <t>Grand Total</t>
  </si>
  <si>
    <r>
      <t xml:space="preserve">خط </t>
    </r>
    <r>
      <rPr>
        <sz val="10"/>
        <color rgb="FFFFFFFF"/>
        <rFont val="Sakkal Majalla"/>
      </rPr>
      <t>RTA</t>
    </r>
  </si>
  <si>
    <t>RTA Line</t>
  </si>
  <si>
    <t>خط أم القيوين RAKTA</t>
  </si>
  <si>
    <t>Umm Al Quwain line RAKTA</t>
  </si>
  <si>
    <t>خط رأس الخيمة RAKTA</t>
  </si>
  <si>
    <t>Ras al-Khaimah line RAKTA</t>
  </si>
  <si>
    <r>
      <t xml:space="preserve">خط ابوظبي -عجمان </t>
    </r>
    <r>
      <rPr>
        <sz val="10"/>
        <color rgb="FFFFFFFF"/>
        <rFont val="Times New Roman"/>
        <family val="1"/>
      </rPr>
      <t>Capital Express</t>
    </r>
  </si>
  <si>
    <t>Abu Dhabi- Ajman Capital Express</t>
  </si>
  <si>
    <r>
      <t xml:space="preserve">خط عجمان -ابوظبي </t>
    </r>
    <r>
      <rPr>
        <sz val="10"/>
        <color rgb="FFFFFFFF"/>
        <rFont val="Times New Roman"/>
        <family val="1"/>
      </rPr>
      <t>Capital Express</t>
    </r>
  </si>
  <si>
    <t>Ajman-Abu Dhabi Capital Express</t>
  </si>
  <si>
    <t xml:space="preserve">*تم فصل عدد الركاب للخطوط الخارجية( أبوظبي - عجمان  وعجمان – ابوظبي)  وذلك لأنه يتم تشغيله من شركة خارجية و هي Capital Express  </t>
  </si>
  <si>
    <t>* The number of passengers for the overseas routes (Abu Dhabi - Ajman and Ajman – Abu Dhabi) has been separated because it is operated by an external company, Capital Express</t>
  </si>
  <si>
    <r>
      <t xml:space="preserve">جدول(9-4)  </t>
    </r>
    <r>
      <rPr>
        <b/>
        <sz val="11"/>
        <color rgb="FF000000"/>
        <rFont val="Times New Roman"/>
        <family val="1"/>
      </rPr>
      <t>Table</t>
    </r>
  </si>
  <si>
    <t>إحصائيات مركبات الأجرة في إمارة عجمان خلال الربع الأول 2024-2025</t>
  </si>
  <si>
    <t>Taxi statistics in the Emirate of Ajman during the First quarter 2024-2025</t>
  </si>
  <si>
    <t>عدد رحلات مركبات الأجرة</t>
  </si>
  <si>
    <t>عدد ركاب مركبات الأجرة</t>
  </si>
  <si>
    <t>No. of Taxi trips</t>
  </si>
  <si>
    <t xml:space="preserve">No. of Taxi passengers </t>
  </si>
  <si>
    <r>
      <t xml:space="preserve">المصدر: هيئة النقل                                                                                                </t>
    </r>
    <r>
      <rPr>
        <sz val="8"/>
        <color rgb="FF000000"/>
        <rFont val="Times New Roman"/>
        <family val="1"/>
      </rPr>
      <t xml:space="preserve">Source: Transport Authority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</si>
</sst>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\6\-\3"/>
    <numFmt numFmtId="165" formatCode="\9\-\6"/>
    <numFmt numFmtId="166" formatCode="#,##0.0"/>
  </numFmts>
  <fonts count="82">
    <font>
      <sz val="11"/>
      <color theme="1"/>
      <name val="Calibri"/>
      <family val="2"/>
      <scheme val="minor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theme="1"/>
      <name val="Sakkal Majalla"/>
    </font>
    <font>
      <sz val="10"/>
      <color rgb="FF000000"/>
      <name val="Sakkal Majalla"/>
    </font>
    <font>
      <u/>
      <sz val="11"/>
      <color theme="10"/>
      <name val="Calibri"/>
      <family val="2"/>
      <scheme val="minor"/>
    </font>
    <font>
      <sz val="12"/>
      <color rgb="FF000000"/>
      <name val="Sakkal Majalla"/>
    </font>
    <font>
      <b/>
      <sz val="22"/>
      <color rgb="FF806000"/>
      <name val="Sakkal Majalla"/>
    </font>
    <font>
      <b/>
      <sz val="12"/>
      <color theme="1"/>
      <name val="Sakkal Majalla"/>
    </font>
    <font>
      <b/>
      <u/>
      <sz val="11"/>
      <color theme="10"/>
      <name val="Calibri"/>
      <family val="2"/>
      <scheme val="minor"/>
    </font>
    <font>
      <sz val="10"/>
      <color theme="1"/>
      <name val="Sakkal Majalla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rgb="FFFFFFFF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Sakkal Majalla Ajman106"/>
      <charset val="178"/>
    </font>
    <font>
      <b/>
      <sz val="14"/>
      <name val="Sakkal Majalla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22"/>
      <color rgb="FF826228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sz val="10"/>
      <color theme="1"/>
      <name val="Calibri"/>
      <family val="2"/>
      <scheme val="minor"/>
    </font>
    <font>
      <b/>
      <sz val="18"/>
      <color rgb="FF826228"/>
      <name val="Times New Roman"/>
      <family val="1"/>
    </font>
    <font>
      <sz val="11"/>
      <color rgb="FF000000"/>
      <name val="Sakkal Majalla"/>
    </font>
    <font>
      <b/>
      <sz val="14"/>
      <color rgb="FF000000"/>
      <name val="Sakkal Majalla"/>
    </font>
    <font>
      <b/>
      <sz val="11"/>
      <color rgb="FF000000"/>
      <name val="Times New Roman"/>
      <family val="1"/>
    </font>
    <font>
      <sz val="14"/>
      <color rgb="FF000000"/>
      <name val="Sakkal Majalla"/>
    </font>
    <font>
      <sz val="12"/>
      <color rgb="FFFFFFFF"/>
      <name val="Times New Roman"/>
      <family val="1"/>
    </font>
    <font>
      <sz val="10"/>
      <color rgb="FF212121"/>
      <name val="Sakkal Majalla"/>
    </font>
    <font>
      <b/>
      <sz val="10"/>
      <color rgb="FF000000"/>
      <name val="Sakkal Majalla Ajman106"/>
    </font>
    <font>
      <sz val="9"/>
      <color rgb="FFFFFFFF"/>
      <name val="Sakkal Majalla Ajman106"/>
    </font>
    <font>
      <b/>
      <sz val="9"/>
      <color rgb="FFFFFFFF"/>
      <name val="Sakkal Majalla Ajman106"/>
    </font>
    <font>
      <sz val="9"/>
      <color rgb="FFFFFFFF"/>
      <name val="Times New Roman"/>
      <family val="1"/>
    </font>
    <font>
      <b/>
      <sz val="9"/>
      <color rgb="FFFFFFFF"/>
      <name val="Fontin"/>
    </font>
    <font>
      <sz val="9"/>
      <color rgb="FFFFFFFF"/>
      <name val="Fontin"/>
    </font>
    <font>
      <b/>
      <sz val="14"/>
      <color rgb="FF0D0D0D"/>
      <name val="Sakkal Majalla"/>
    </font>
    <font>
      <sz val="8"/>
      <color rgb="FF000000"/>
      <name val="Arial"/>
      <family val="2"/>
    </font>
    <font>
      <b/>
      <sz val="11"/>
      <color rgb="FF0D0D0D"/>
      <name val="Times New Roman"/>
      <family val="1"/>
    </font>
    <font>
      <sz val="11"/>
      <color rgb="FFFFFFFF"/>
      <name val="Sakkal Majalla"/>
    </font>
    <font>
      <sz val="11"/>
      <color rgb="FFFFFFFF"/>
      <name val="Times New Roman"/>
      <family val="1"/>
    </font>
    <font>
      <sz val="11"/>
      <color theme="1"/>
      <name val="Sakkal Majalla"/>
    </font>
    <font>
      <sz val="8"/>
      <color theme="1"/>
      <name val="Sakkal Majalla Ajman106"/>
    </font>
    <font>
      <sz val="8"/>
      <color rgb="FF000000"/>
      <name val="Sakkal Majalla Ajman106"/>
    </font>
    <font>
      <sz val="8"/>
      <color rgb="FF000000"/>
      <name val="Fontin"/>
    </font>
    <font>
      <b/>
      <sz val="8"/>
      <color rgb="FF000000"/>
      <name val="Times New Roman"/>
      <family val="1"/>
    </font>
    <font>
      <sz val="12"/>
      <color theme="1"/>
      <name val="Arial"/>
      <family val="2"/>
    </font>
    <font>
      <sz val="9"/>
      <color rgb="FFFFFFFF"/>
      <name val="Sakkal Majalla Ajman Hvy106"/>
    </font>
    <font>
      <b/>
      <sz val="8"/>
      <color rgb="FFFFFFFF"/>
      <name val="Fontin"/>
    </font>
    <font>
      <sz val="10"/>
      <color rgb="FFFFFFFF"/>
      <name val="Sakkal Majalla"/>
    </font>
    <font>
      <sz val="8"/>
      <color rgb="FFFFFFFF"/>
      <name val="Fontin"/>
    </font>
    <font>
      <sz val="10"/>
      <color rgb="FFFFFFFF"/>
      <name val="Sakkal Majalla Ajman Hvy106"/>
    </font>
    <font>
      <sz val="10"/>
      <color rgb="FF000000"/>
      <name val="Fontin"/>
    </font>
    <font>
      <sz val="10"/>
      <color rgb="FF000000"/>
      <name val="Sakkal Majalla Ajman106"/>
    </font>
    <font>
      <b/>
      <sz val="10"/>
      <color rgb="FF000000"/>
      <name val="Fontin"/>
    </font>
    <font>
      <sz val="9"/>
      <color rgb="FFFFFFFF"/>
      <name val="Sakkal Majalla"/>
    </font>
    <font>
      <b/>
      <sz val="9"/>
      <color rgb="FFFFFFFF"/>
      <name val="Calibri"/>
      <family val="2"/>
      <scheme val="minor"/>
    </font>
    <font>
      <b/>
      <sz val="12"/>
      <color rgb="FFFFFFFF"/>
      <name val="Sakkal Majalla Ajman106"/>
    </font>
    <font>
      <sz val="10"/>
      <color rgb="FF000000"/>
      <name val="Sakkal Majalla Ajman Hvy106"/>
    </font>
    <font>
      <sz val="9"/>
      <color rgb="FFFFFFFF"/>
      <name val="Calibri"/>
      <family val="2"/>
      <scheme val="minor"/>
    </font>
    <font>
      <b/>
      <sz val="8"/>
      <color rgb="FF222222"/>
      <name val="Times New Roman"/>
      <family val="1"/>
    </font>
    <font>
      <sz val="8"/>
      <color rgb="FF000000"/>
      <name val="Sakkal Majalla"/>
    </font>
    <font>
      <b/>
      <sz val="8"/>
      <color rgb="FF0D0D0D"/>
      <name val="Sakkal Majalla Ajman106"/>
    </font>
    <font>
      <sz val="12"/>
      <color rgb="FF000000"/>
      <name val="Fontin"/>
    </font>
    <font>
      <vertAlign val="superscript"/>
      <sz val="10"/>
      <color theme="1"/>
      <name val="Sakkal Majalla"/>
    </font>
    <font>
      <vertAlign val="superscript"/>
      <sz val="7"/>
      <color theme="1"/>
      <name val="Fontin"/>
    </font>
    <font>
      <vertAlign val="superscript"/>
      <sz val="7"/>
      <color theme="1"/>
      <name val="Sakkal Majalla Ajman Hvy106"/>
    </font>
    <font>
      <sz val="8"/>
      <color theme="1"/>
      <name val="Sakkal Majalla Ajman Hvy106"/>
    </font>
    <font>
      <b/>
      <vertAlign val="superscript"/>
      <sz val="8"/>
      <color theme="1"/>
      <name val="Times New Roman"/>
      <family val="1"/>
    </font>
    <font>
      <b/>
      <sz val="11"/>
      <color rgb="FF000000"/>
      <name val="Sakkal Majalla Ajman106"/>
    </font>
    <font>
      <sz val="8"/>
      <name val="Arial"/>
      <family val="2"/>
    </font>
    <font>
      <vertAlign val="superscript"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FFFFFF"/>
      <name val="Times New Roman"/>
      <family val="1"/>
    </font>
    <font>
      <sz val="8"/>
      <color rgb="FF000000"/>
      <name val="Times New Roman"/>
      <family val="1"/>
    </font>
    <font>
      <b/>
      <sz val="12"/>
      <color rgb="FFFFFFFF"/>
      <name val="Sakkal Majalla"/>
    </font>
    <font>
      <sz val="10"/>
      <color rgb="FF0D0D0D"/>
      <name val="Sakkal Majalla"/>
    </font>
    <font>
      <b/>
      <sz val="8"/>
      <color rgb="FF0D0D0D"/>
      <name val="Times New Roman"/>
      <family val="1"/>
    </font>
    <font>
      <sz val="11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color rgb="FF21212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6">
    <xf numFmtId="0" fontId="0" fillId="0" borderId="0" xfId="0"/>
    <xf numFmtId="0" fontId="2" fillId="2" borderId="1" xfId="0" applyFont="1" applyFill="1" applyBorder="1" applyAlignment="1">
      <alignment horizontal="center" vertical="center" readingOrder="2"/>
    </xf>
    <xf numFmtId="0" fontId="7" fillId="3" borderId="0" xfId="0" applyFont="1" applyFill="1" applyAlignment="1">
      <alignment vertical="center" readingOrder="2"/>
    </xf>
    <xf numFmtId="0" fontId="3" fillId="0" borderId="0" xfId="0" applyFont="1"/>
    <xf numFmtId="0" fontId="3" fillId="0" borderId="0" xfId="0" applyFont="1" applyAlignment="1">
      <alignment vertical="top" wrapText="1" readingOrder="2"/>
    </xf>
    <xf numFmtId="0" fontId="9" fillId="0" borderId="0" xfId="1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13" fillId="2" borderId="1" xfId="0" applyFont="1" applyFill="1" applyBorder="1" applyAlignment="1">
      <alignment horizontal="center" vertical="center" wrapText="1" readingOrder="2"/>
    </xf>
    <xf numFmtId="3" fontId="6" fillId="0" borderId="1" xfId="0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top" readingOrder="2"/>
    </xf>
    <xf numFmtId="0" fontId="21" fillId="0" borderId="0" xfId="1" applyFont="1" applyAlignment="1">
      <alignment horizontal="center" vertical="center" wrapText="1"/>
    </xf>
    <xf numFmtId="0" fontId="19" fillId="0" borderId="0" xfId="0" applyFont="1"/>
    <xf numFmtId="0" fontId="22" fillId="0" borderId="0" xfId="1" applyFont="1" applyAlignment="1">
      <alignment horizontal="center" vertical="center" wrapText="1"/>
    </xf>
    <xf numFmtId="0" fontId="23" fillId="0" borderId="0" xfId="0" applyFont="1"/>
    <xf numFmtId="0" fontId="20" fillId="3" borderId="0" xfId="0" applyFont="1" applyFill="1" applyAlignment="1">
      <alignment vertical="center" readingOrder="2"/>
    </xf>
    <xf numFmtId="0" fontId="3" fillId="0" borderId="0" xfId="0" quotePrefix="1" applyFont="1" applyAlignment="1">
      <alignment vertical="center" readingOrder="2"/>
    </xf>
    <xf numFmtId="0" fontId="4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 readingOrder="2"/>
    </xf>
    <xf numFmtId="0" fontId="26" fillId="0" borderId="0" xfId="0" applyFont="1" applyAlignment="1">
      <alignment horizontal="center" vertical="center" readingOrder="2"/>
    </xf>
    <xf numFmtId="0" fontId="27" fillId="0" borderId="0" xfId="0" applyFont="1" applyAlignment="1">
      <alignment horizontal="center" vertical="center" readingOrder="2"/>
    </xf>
    <xf numFmtId="0" fontId="6" fillId="6" borderId="1" xfId="0" applyFont="1" applyFill="1" applyBorder="1" applyAlignment="1">
      <alignment horizontal="center" vertical="center" wrapText="1" readingOrder="2"/>
    </xf>
    <xf numFmtId="3" fontId="6" fillId="6" borderId="1" xfId="0" applyNumberFormat="1" applyFont="1" applyFill="1" applyBorder="1" applyAlignment="1">
      <alignment horizontal="center" vertical="center" wrapText="1" readingOrder="2"/>
    </xf>
    <xf numFmtId="0" fontId="11" fillId="0" borderId="0" xfId="0" applyFont="1"/>
    <xf numFmtId="0" fontId="31" fillId="0" borderId="0" xfId="0" applyFont="1" applyAlignment="1">
      <alignment horizontal="center" vertical="center" readingOrder="2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readingOrder="2"/>
    </xf>
    <xf numFmtId="0" fontId="43" fillId="0" borderId="0" xfId="0" applyFont="1" applyAlignment="1">
      <alignment horizontal="center" vertical="center" readingOrder="2"/>
    </xf>
    <xf numFmtId="0" fontId="44" fillId="0" borderId="0" xfId="0" applyFont="1" applyAlignment="1">
      <alignment horizontal="center" vertical="center" readingOrder="2"/>
    </xf>
    <xf numFmtId="0" fontId="46" fillId="0" borderId="0" xfId="0" applyFont="1" applyAlignment="1">
      <alignment horizontal="center" vertical="center" readingOrder="2"/>
    </xf>
    <xf numFmtId="0" fontId="13" fillId="2" borderId="1" xfId="0" applyFont="1" applyFill="1" applyBorder="1" applyAlignment="1">
      <alignment horizontal="center" vertical="center" readingOrder="2"/>
    </xf>
    <xf numFmtId="0" fontId="45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right" vertical="center" readingOrder="2"/>
    </xf>
    <xf numFmtId="0" fontId="27" fillId="0" borderId="0" xfId="0" applyFont="1" applyAlignment="1">
      <alignment horizontal="right" vertical="center" readingOrder="2"/>
    </xf>
    <xf numFmtId="0" fontId="47" fillId="0" borderId="0" xfId="0" applyFont="1" applyAlignment="1">
      <alignment horizontal="right" vertical="center" readingOrder="2"/>
    </xf>
    <xf numFmtId="0" fontId="47" fillId="0" borderId="0" xfId="0" applyFont="1" applyAlignment="1">
      <alignment horizontal="center" vertical="center" readingOrder="2"/>
    </xf>
    <xf numFmtId="0" fontId="31" fillId="0" borderId="0" xfId="0" applyFont="1" applyAlignment="1">
      <alignment horizontal="right" vertical="center" readingOrder="2"/>
    </xf>
    <xf numFmtId="0" fontId="55" fillId="0" borderId="0" xfId="0" applyFont="1" applyAlignment="1">
      <alignment horizontal="right" vertical="center" readingOrder="2"/>
    </xf>
    <xf numFmtId="0" fontId="47" fillId="0" borderId="0" xfId="0" applyFont="1" applyAlignment="1">
      <alignment vertical="center"/>
    </xf>
    <xf numFmtId="0" fontId="37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39" fillId="0" borderId="0" xfId="0" applyFont="1" applyAlignment="1">
      <alignment horizontal="right" vertical="center" readingOrder="2"/>
    </xf>
    <xf numFmtId="0" fontId="44" fillId="0" borderId="0" xfId="0" applyFont="1" applyAlignment="1">
      <alignment horizontal="right" vertical="center" readingOrder="2"/>
    </xf>
    <xf numFmtId="0" fontId="45" fillId="0" borderId="0" xfId="0" applyFont="1" applyAlignment="1">
      <alignment horizontal="right" vertical="center" readingOrder="2"/>
    </xf>
    <xf numFmtId="0" fontId="53" fillId="0" borderId="0" xfId="0" applyFont="1" applyAlignment="1">
      <alignment horizontal="center" vertical="center" readingOrder="2"/>
    </xf>
    <xf numFmtId="0" fontId="59" fillId="0" borderId="0" xfId="0" applyFont="1" applyAlignment="1">
      <alignment horizontal="right" vertical="center" readingOrder="2"/>
    </xf>
    <xf numFmtId="0" fontId="61" fillId="0" borderId="0" xfId="0" applyFont="1" applyAlignment="1">
      <alignment horizontal="right" vertical="center" readingOrder="2"/>
    </xf>
    <xf numFmtId="0" fontId="46" fillId="0" borderId="0" xfId="0" applyFont="1" applyAlignment="1">
      <alignment horizontal="right" vertical="center" readingOrder="2"/>
    </xf>
    <xf numFmtId="0" fontId="54" fillId="0" borderId="0" xfId="0" applyFont="1" applyAlignment="1">
      <alignment horizontal="right" vertical="center" readingOrder="2"/>
    </xf>
    <xf numFmtId="0" fontId="55" fillId="0" borderId="0" xfId="0" applyFont="1" applyAlignment="1">
      <alignment horizontal="center" vertical="center" readingOrder="2"/>
    </xf>
    <xf numFmtId="0" fontId="63" fillId="0" borderId="0" xfId="0" applyFont="1" applyAlignment="1">
      <alignment horizontal="right" vertical="center" readingOrder="2"/>
    </xf>
    <xf numFmtId="0" fontId="64" fillId="0" borderId="0" xfId="0" applyFont="1" applyAlignment="1">
      <alignment horizontal="right" vertical="center" readingOrder="2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 readingOrder="2"/>
    </xf>
    <xf numFmtId="0" fontId="66" fillId="0" borderId="0" xfId="0" applyFont="1" applyAlignment="1">
      <alignment horizontal="center" vertical="center" readingOrder="2"/>
    </xf>
    <xf numFmtId="0" fontId="42" fillId="0" borderId="0" xfId="0" applyFont="1" applyAlignment="1">
      <alignment vertical="center"/>
    </xf>
    <xf numFmtId="0" fontId="64" fillId="0" borderId="0" xfId="0" applyFont="1" applyAlignment="1">
      <alignment horizontal="center" vertical="center" readingOrder="2"/>
    </xf>
    <xf numFmtId="0" fontId="46" fillId="0" borderId="0" xfId="0" applyFont="1" applyAlignment="1">
      <alignment vertical="center"/>
    </xf>
    <xf numFmtId="0" fontId="1" fillId="0" borderId="0" xfId="0" applyFont="1" applyAlignment="1">
      <alignment horizontal="right" vertical="center" readingOrder="2"/>
    </xf>
    <xf numFmtId="0" fontId="70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10" fillId="0" borderId="0" xfId="0" applyFont="1" applyAlignment="1">
      <alignment horizontal="right" vertical="center" readingOrder="2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30" fillId="0" borderId="3" xfId="0" applyFont="1" applyBorder="1" applyAlignment="1">
      <alignment vertical="center" readingOrder="2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right" vertical="center" readingOrder="1"/>
    </xf>
    <xf numFmtId="3" fontId="3" fillId="0" borderId="1" xfId="0" applyNumberFormat="1" applyFont="1" applyBorder="1" applyAlignment="1">
      <alignment horizontal="center" vertical="center" wrapText="1" readingOrder="2"/>
    </xf>
    <xf numFmtId="0" fontId="34" fillId="2" borderId="1" xfId="0" applyFont="1" applyFill="1" applyBorder="1" applyAlignment="1">
      <alignment horizontal="center" vertical="center" wrapText="1" readingOrder="2"/>
    </xf>
    <xf numFmtId="0" fontId="36" fillId="2" borderId="1" xfId="0" applyFont="1" applyFill="1" applyBorder="1" applyAlignment="1">
      <alignment horizontal="center" vertical="center" wrapText="1" readingOrder="2"/>
    </xf>
    <xf numFmtId="0" fontId="33" fillId="2" borderId="1" xfId="0" applyFont="1" applyFill="1" applyBorder="1" applyAlignment="1">
      <alignment horizontal="center" vertical="center" wrapText="1" readingOrder="2"/>
    </xf>
    <xf numFmtId="0" fontId="29" fillId="2" borderId="1" xfId="0" applyFont="1" applyFill="1" applyBorder="1" applyAlignment="1">
      <alignment horizontal="center" vertical="center" readingOrder="2"/>
    </xf>
    <xf numFmtId="0" fontId="49" fillId="2" borderId="1" xfId="0" applyFont="1" applyFill="1" applyBorder="1" applyAlignment="1">
      <alignment horizontal="center" vertical="center" wrapText="1" readingOrder="2"/>
    </xf>
    <xf numFmtId="0" fontId="40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 readingOrder="2"/>
    </xf>
    <xf numFmtId="0" fontId="40" fillId="2" borderId="1" xfId="0" applyFont="1" applyFill="1" applyBorder="1" applyAlignment="1">
      <alignment horizontal="center" vertical="center" wrapText="1" readingOrder="2"/>
    </xf>
    <xf numFmtId="164" fontId="2" fillId="2" borderId="1" xfId="0" applyNumberFormat="1" applyFont="1" applyFill="1" applyBorder="1" applyAlignment="1">
      <alignment horizontal="center" vertical="center" wrapText="1" readingOrder="2"/>
    </xf>
    <xf numFmtId="165" fontId="2" fillId="2" borderId="1" xfId="0" applyNumberFormat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readingOrder="2"/>
    </xf>
    <xf numFmtId="0" fontId="6" fillId="5" borderId="1" xfId="0" applyFont="1" applyFill="1" applyBorder="1" applyAlignment="1">
      <alignment horizontal="center" vertical="center" readingOrder="2"/>
    </xf>
    <xf numFmtId="0" fontId="6" fillId="6" borderId="1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25" fillId="0" borderId="1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readingOrder="2"/>
    </xf>
    <xf numFmtId="0" fontId="46" fillId="0" borderId="0" xfId="0" applyFont="1" applyAlignment="1">
      <alignment horizontal="center" vertical="center" readingOrder="1"/>
    </xf>
    <xf numFmtId="0" fontId="46" fillId="0" borderId="0" xfId="0" applyFont="1" applyAlignment="1">
      <alignment horizontal="right" vertical="center" readingOrder="1"/>
    </xf>
    <xf numFmtId="0" fontId="61" fillId="0" borderId="0" xfId="0" applyFont="1" applyAlignment="1">
      <alignment horizontal="left" vertical="center" readingOrder="1"/>
    </xf>
    <xf numFmtId="0" fontId="14" fillId="0" borderId="0" xfId="0" applyFont="1"/>
    <xf numFmtId="0" fontId="0" fillId="0" borderId="0" xfId="0" applyAlignment="1">
      <alignment horizontal="right"/>
    </xf>
    <xf numFmtId="0" fontId="13" fillId="2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right"/>
    </xf>
    <xf numFmtId="0" fontId="69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1"/>
    </xf>
    <xf numFmtId="0" fontId="14" fillId="0" borderId="0" xfId="0" applyFont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46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readingOrder="2"/>
    </xf>
    <xf numFmtId="3" fontId="6" fillId="6" borderId="1" xfId="0" applyNumberFormat="1" applyFont="1" applyFill="1" applyBorder="1" applyAlignment="1">
      <alignment horizontal="center" vertical="center" readingOrder="2"/>
    </xf>
    <xf numFmtId="3" fontId="6" fillId="0" borderId="1" xfId="0" applyNumberFormat="1" applyFont="1" applyBorder="1" applyAlignment="1">
      <alignment horizontal="center" vertical="center" readingOrder="2"/>
    </xf>
    <xf numFmtId="0" fontId="4" fillId="0" borderId="0" xfId="0" applyFont="1" applyAlignment="1">
      <alignment horizontal="right" vertical="center"/>
    </xf>
    <xf numFmtId="0" fontId="81" fillId="0" borderId="3" xfId="0" applyFont="1" applyBorder="1" applyAlignment="1">
      <alignment vertical="center" readingOrder="2"/>
    </xf>
    <xf numFmtId="3" fontId="6" fillId="6" borderId="5" xfId="0" applyNumberFormat="1" applyFont="1" applyFill="1" applyBorder="1" applyAlignment="1">
      <alignment horizontal="center" vertical="center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readingOrder="2"/>
    </xf>
    <xf numFmtId="0" fontId="2" fillId="2" borderId="10" xfId="0" applyFont="1" applyFill="1" applyBorder="1" applyAlignment="1">
      <alignment horizontal="center" vertical="center" readingOrder="2"/>
    </xf>
    <xf numFmtId="0" fontId="6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 readingOrder="2"/>
    </xf>
    <xf numFmtId="0" fontId="25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5" fillId="6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 readingOrder="2"/>
    </xf>
    <xf numFmtId="0" fontId="2" fillId="2" borderId="14" xfId="0" applyFont="1" applyFill="1" applyBorder="1" applyAlignment="1">
      <alignment horizontal="center" vertical="center" wrapText="1" readingOrder="2"/>
    </xf>
    <xf numFmtId="0" fontId="2" fillId="2" borderId="15" xfId="0" applyFont="1" applyFill="1" applyBorder="1" applyAlignment="1">
      <alignment horizontal="center" vertical="center" wrapText="1" readingOrder="2"/>
    </xf>
    <xf numFmtId="0" fontId="13" fillId="2" borderId="13" xfId="0" applyFont="1" applyFill="1" applyBorder="1" applyAlignment="1">
      <alignment horizontal="center" vertical="center" wrapText="1" readingOrder="2"/>
    </xf>
    <xf numFmtId="0" fontId="13" fillId="2" borderId="14" xfId="0" applyFont="1" applyFill="1" applyBorder="1" applyAlignment="1">
      <alignment horizontal="center" vertical="center" wrapText="1" readingOrder="2"/>
    </xf>
    <xf numFmtId="0" fontId="13" fillId="2" borderId="15" xfId="0" applyFont="1" applyFill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readingOrder="2"/>
    </xf>
    <xf numFmtId="0" fontId="27" fillId="0" borderId="0" xfId="0" applyFont="1" applyAlignment="1">
      <alignment horizontal="center" vertical="center" readingOrder="2"/>
    </xf>
    <xf numFmtId="0" fontId="25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2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readingOrder="2"/>
    </xf>
    <xf numFmtId="0" fontId="39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17" fillId="0" borderId="0" xfId="0" applyFont="1" applyAlignment="1">
      <alignment horizontal="center" vertical="center" readingOrder="2"/>
    </xf>
    <xf numFmtId="0" fontId="40" fillId="2" borderId="1" xfId="0" applyFont="1" applyFill="1" applyBorder="1" applyAlignment="1">
      <alignment horizontal="center" vertical="center" wrapText="1" readingOrder="2"/>
    </xf>
    <xf numFmtId="3" fontId="6" fillId="4" borderId="1" xfId="0" applyNumberFormat="1" applyFont="1" applyFill="1" applyBorder="1" applyAlignment="1">
      <alignment horizontal="center" vertical="center" wrapText="1" readingOrder="2"/>
    </xf>
    <xf numFmtId="3" fontId="3" fillId="0" borderId="1" xfId="0" applyNumberFormat="1" applyFont="1" applyBorder="1" applyAlignment="1">
      <alignment horizontal="center" vertical="center" wrapText="1" readingOrder="2"/>
    </xf>
    <xf numFmtId="3" fontId="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 readingOrder="2"/>
    </xf>
    <xf numFmtId="3" fontId="6" fillId="0" borderId="5" xfId="0" applyNumberFormat="1" applyFont="1" applyBorder="1" applyAlignment="1">
      <alignment horizontal="center" vertical="center" wrapText="1" readingOrder="2"/>
    </xf>
    <xf numFmtId="3" fontId="6" fillId="0" borderId="4" xfId="0" applyNumberFormat="1" applyFont="1" applyBorder="1" applyAlignment="1">
      <alignment horizontal="center" vertical="center" wrapText="1" readingOrder="2"/>
    </xf>
    <xf numFmtId="3" fontId="6" fillId="0" borderId="1" xfId="0" applyNumberFormat="1" applyFont="1" applyBorder="1" applyAlignment="1">
      <alignment horizontal="center" vertical="center" wrapText="1" readingOrder="2"/>
    </xf>
    <xf numFmtId="0" fontId="4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 readingOrder="2"/>
    </xf>
    <xf numFmtId="0" fontId="13" fillId="2" borderId="4" xfId="0" applyFont="1" applyFill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2" borderId="11" xfId="0" applyFont="1" applyFill="1" applyBorder="1" applyAlignment="1">
      <alignment horizontal="center" vertical="center" wrapText="1" readingOrder="2"/>
    </xf>
    <xf numFmtId="3" fontId="6" fillId="6" borderId="5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3" fontId="25" fillId="6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2"/>
    </xf>
    <xf numFmtId="3" fontId="6" fillId="6" borderId="5" xfId="0" applyNumberFormat="1" applyFont="1" applyFill="1" applyBorder="1" applyAlignment="1">
      <alignment horizontal="center" vertical="center" wrapText="1" readingOrder="2"/>
    </xf>
    <xf numFmtId="3" fontId="6" fillId="6" borderId="4" xfId="0" applyNumberFormat="1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readingOrder="1"/>
    </xf>
    <xf numFmtId="0" fontId="42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 readingOrder="2"/>
    </xf>
    <xf numFmtId="0" fontId="2" fillId="2" borderId="6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readingOrder="2"/>
    </xf>
    <xf numFmtId="0" fontId="78" fillId="0" borderId="0" xfId="0" applyFont="1" applyAlignment="1">
      <alignment horizontal="right" vertical="center" wrapText="1"/>
    </xf>
    <xf numFmtId="3" fontId="3" fillId="8" borderId="1" xfId="0" applyNumberFormat="1" applyFont="1" applyFill="1" applyBorder="1" applyAlignment="1">
      <alignment horizontal="center" vertical="center" wrapText="1" readingOrder="2"/>
    </xf>
    <xf numFmtId="0" fontId="77" fillId="0" borderId="0" xfId="0" applyFont="1" applyAlignment="1">
      <alignment horizontal="right" vertical="center" wrapText="1" readingOrder="2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166" fontId="6" fillId="6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 readingOrder="2"/>
    </xf>
    <xf numFmtId="0" fontId="13" fillId="2" borderId="1" xfId="0" applyFont="1" applyFill="1" applyBorder="1" applyAlignment="1">
      <alignment horizontal="center" vertical="center" readingOrder="2"/>
    </xf>
    <xf numFmtId="3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3" fontId="3" fillId="0" borderId="5" xfId="0" applyNumberFormat="1" applyFont="1" applyBorder="1" applyAlignment="1">
      <alignment horizontal="center" vertical="center" wrapText="1" readingOrder="2"/>
    </xf>
    <xf numFmtId="3" fontId="3" fillId="0" borderId="4" xfId="0" applyNumberFormat="1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25" fillId="6" borderId="1" xfId="0" applyFont="1" applyFill="1" applyBorder="1" applyAlignment="1">
      <alignment horizontal="center" vertical="center" wrapText="1" readingOrder="2"/>
    </xf>
    <xf numFmtId="0" fontId="17" fillId="0" borderId="2" xfId="0" applyFont="1" applyBorder="1" applyAlignment="1">
      <alignment horizontal="center" vertical="center" readingOrder="2"/>
    </xf>
    <xf numFmtId="0" fontId="6" fillId="4" borderId="5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 readingOrder="2"/>
    </xf>
    <xf numFmtId="0" fontId="6" fillId="6" borderId="5" xfId="0" applyFont="1" applyFill="1" applyBorder="1" applyAlignment="1">
      <alignment horizontal="center" vertical="center" wrapText="1" readingOrder="2"/>
    </xf>
    <xf numFmtId="0" fontId="6" fillId="6" borderId="4" xfId="0" applyFont="1" applyFill="1" applyBorder="1" applyAlignment="1">
      <alignment horizontal="center" vertical="center" wrapText="1" readingOrder="2"/>
    </xf>
    <xf numFmtId="3" fontId="6" fillId="4" borderId="1" xfId="0" applyNumberFormat="1" applyFont="1" applyFill="1" applyBorder="1" applyAlignment="1">
      <alignment horizontal="center" vertical="center" readingOrder="2"/>
    </xf>
    <xf numFmtId="0" fontId="6" fillId="4" borderId="5" xfId="0" applyFont="1" applyFill="1" applyBorder="1" applyAlignment="1">
      <alignment horizontal="center" vertical="center" readingOrder="2"/>
    </xf>
    <xf numFmtId="0" fontId="6" fillId="4" borderId="4" xfId="0" applyFont="1" applyFill="1" applyBorder="1" applyAlignment="1">
      <alignment horizontal="center" vertical="center" readingOrder="2"/>
    </xf>
    <xf numFmtId="0" fontId="27" fillId="0" borderId="2" xfId="0" applyFont="1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center" vertical="center" wrapText="1" readingOrder="2"/>
    </xf>
    <xf numFmtId="0" fontId="20" fillId="3" borderId="0" xfId="0" applyFont="1" applyFill="1" applyAlignment="1">
      <alignment horizontal="center" vertical="center" wrapText="1" readingOrder="2"/>
    </xf>
    <xf numFmtId="0" fontId="20" fillId="3" borderId="0" xfId="0" applyFont="1" applyFill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top" wrapText="1" readingOrder="2"/>
    </xf>
    <xf numFmtId="0" fontId="3" fillId="0" borderId="0" xfId="0" quotePrefix="1" applyFont="1" applyAlignment="1">
      <alignment horizontal="right" vertical="center" readingOrder="2"/>
    </xf>
    <xf numFmtId="0" fontId="3" fillId="3" borderId="0" xfId="0" applyFont="1" applyFill="1" applyAlignment="1">
      <alignment horizontal="right" vertical="top" wrapText="1" readingOrder="2"/>
    </xf>
    <xf numFmtId="0" fontId="24" fillId="0" borderId="0" xfId="0" applyFont="1" applyAlignment="1">
      <alignment horizontal="center" vertical="center" wrapText="1" readingOrder="2"/>
    </xf>
    <xf numFmtId="0" fontId="24" fillId="0" borderId="0" xfId="0" applyFont="1" applyAlignment="1">
      <alignment horizontal="center" vertical="center" readingOrder="2"/>
    </xf>
    <xf numFmtId="0" fontId="40" fillId="2" borderId="5" xfId="0" applyFont="1" applyFill="1" applyBorder="1" applyAlignment="1">
      <alignment horizontal="center" vertical="center" wrapText="1" readingOrder="2"/>
    </xf>
    <xf numFmtId="0" fontId="40" fillId="2" borderId="10" xfId="0" applyFont="1" applyFill="1" applyBorder="1" applyAlignment="1">
      <alignment horizontal="center" vertical="center" wrapText="1" readingOrder="2"/>
    </xf>
    <xf numFmtId="0" fontId="40" fillId="2" borderId="4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readingOrder="2"/>
    </xf>
    <xf numFmtId="0" fontId="2" fillId="2" borderId="7" xfId="0" applyFont="1" applyFill="1" applyBorder="1" applyAlignment="1">
      <alignment horizontal="center" vertical="center" readingOrder="2"/>
    </xf>
    <xf numFmtId="0" fontId="2" fillId="2" borderId="8" xfId="0" applyFont="1" applyFill="1" applyBorder="1" applyAlignment="1">
      <alignment horizontal="center" vertical="center" readingOrder="2"/>
    </xf>
    <xf numFmtId="0" fontId="2" fillId="2" borderId="12" xfId="0" applyFont="1" applyFill="1" applyBorder="1" applyAlignment="1">
      <alignment horizontal="center" vertical="center" readingOrder="2"/>
    </xf>
    <xf numFmtId="0" fontId="2" fillId="2" borderId="9" xfId="0" applyFont="1" applyFill="1" applyBorder="1" applyAlignment="1">
      <alignment horizontal="center" vertical="center" readingOrder="2"/>
    </xf>
    <xf numFmtId="0" fontId="2" fillId="2" borderId="11" xfId="0" applyFont="1" applyFill="1" applyBorder="1" applyAlignment="1">
      <alignment horizontal="center" vertical="center" readingOrder="2"/>
    </xf>
    <xf numFmtId="0" fontId="2" fillId="2" borderId="6" xfId="0" applyFont="1" applyFill="1" applyBorder="1" applyAlignment="1">
      <alignment horizontal="center" vertical="center" readingOrder="2"/>
    </xf>
    <xf numFmtId="0" fontId="13" fillId="2" borderId="10" xfId="0" applyFont="1" applyFill="1" applyBorder="1" applyAlignment="1">
      <alignment horizontal="center" vertical="center" wrapText="1" readingOrder="2"/>
    </xf>
    <xf numFmtId="0" fontId="46" fillId="0" borderId="0" xfId="0" applyFont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 readingOrder="2"/>
    </xf>
    <xf numFmtId="0" fontId="13" fillId="2" borderId="8" xfId="0" applyFont="1" applyFill="1" applyBorder="1" applyAlignment="1">
      <alignment horizontal="center" vertical="center" wrapText="1" readingOrder="2"/>
    </xf>
    <xf numFmtId="0" fontId="13" fillId="2" borderId="11" xfId="0" applyFont="1" applyFill="1" applyBorder="1" applyAlignment="1">
      <alignment horizontal="center" vertical="center" wrapText="1" readingOrder="2"/>
    </xf>
    <xf numFmtId="0" fontId="13" fillId="2" borderId="6" xfId="0" applyFont="1" applyFill="1" applyBorder="1" applyAlignment="1">
      <alignment horizontal="center" vertical="center" wrapText="1" readingOrder="2"/>
    </xf>
    <xf numFmtId="0" fontId="2" fillId="2" borderId="12" xfId="0" applyFont="1" applyFill="1" applyBorder="1" applyAlignment="1">
      <alignment horizontal="center" vertical="center" wrapText="1" readingOrder="2"/>
    </xf>
    <xf numFmtId="0" fontId="13" fillId="2" borderId="12" xfId="0" applyFont="1" applyFill="1" applyBorder="1" applyAlignment="1">
      <alignment horizontal="center" vertical="center" wrapText="1" readingOrder="2"/>
    </xf>
    <xf numFmtId="0" fontId="13" fillId="2" borderId="9" xfId="0" applyFont="1" applyFill="1" applyBorder="1" applyAlignment="1">
      <alignment horizontal="center" vertical="center" wrapText="1" readingOrder="2"/>
    </xf>
    <xf numFmtId="0" fontId="40" fillId="2" borderId="3" xfId="0" applyFont="1" applyFill="1" applyBorder="1" applyAlignment="1">
      <alignment horizontal="center" vertical="center" wrapText="1" readingOrder="2"/>
    </xf>
    <xf numFmtId="0" fontId="40" fillId="2" borderId="8" xfId="0" applyFont="1" applyFill="1" applyBorder="1" applyAlignment="1">
      <alignment horizontal="center" vertical="center" wrapText="1" readingOrder="2"/>
    </xf>
    <xf numFmtId="0" fontId="40" fillId="2" borderId="2" xfId="0" applyFont="1" applyFill="1" applyBorder="1" applyAlignment="1">
      <alignment horizontal="center" vertical="center" wrapText="1" readingOrder="2"/>
    </xf>
    <xf numFmtId="0" fontId="40" fillId="2" borderId="6" xfId="0" applyFont="1" applyFill="1" applyBorder="1" applyAlignment="1">
      <alignment horizontal="center" vertical="center" wrapText="1" readingOrder="2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915F5428-02DD-4F06-9B5F-29301188D306}"/>
  </tableStyles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0</xdr:col>
      <xdr:colOff>2990850</xdr:colOff>
      <xdr:row>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085C02-C65C-45FB-BDDE-E0896A6ABA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565825" y="190500"/>
          <a:ext cx="2924175" cy="8667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1047405</xdr:row>
      <xdr:rowOff>0</xdr:rowOff>
    </xdr:from>
    <xdr:to>
      <xdr:col>1</xdr:col>
      <xdr:colOff>2371725</xdr:colOff>
      <xdr:row>1047405</xdr:row>
      <xdr:rowOff>0</xdr:rowOff>
    </xdr:to>
    <xdr:sp macro="" textlink="">
      <xdr:nvSpPr>
        <xdr:cNvPr id="1037" name="Text Box 23">
          <a:extLst>
            <a:ext uri="{FF2B5EF4-FFF2-40B4-BE49-F238E27FC236}">
              <a16:creationId xmlns:a16="http://schemas.microsoft.com/office/drawing/2014/main" id="{346834AB-87EE-6624-ED44-435F1ED35A2B}"/>
            </a:ext>
          </a:extLst>
        </xdr:cNvPr>
        <xdr:cNvSpPr txBox="1">
          <a:spLocks noChangeArrowheads="1"/>
        </xdr:cNvSpPr>
      </xdr:nvSpPr>
      <xdr:spPr bwMode="auto">
        <a:xfrm>
          <a:off x="10006088700" y="78247875"/>
          <a:ext cx="6257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n-AE" sz="1000" b="0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المصدر: دائرة التنمية السياحية</a:t>
          </a:r>
        </a:p>
      </xdr:txBody>
    </xdr:sp>
    <xdr:clientData/>
  </xdr:twoCellAnchor>
  <xdr:twoCellAnchor>
    <xdr:from>
      <xdr:col>0</xdr:col>
      <xdr:colOff>0</xdr:colOff>
      <xdr:row>1047405</xdr:row>
      <xdr:rowOff>0</xdr:rowOff>
    </xdr:from>
    <xdr:to>
      <xdr:col>1</xdr:col>
      <xdr:colOff>1771650</xdr:colOff>
      <xdr:row>1047405</xdr:row>
      <xdr:rowOff>0</xdr:rowOff>
    </xdr:to>
    <xdr:sp macro="" textlink="">
      <xdr:nvSpPr>
        <xdr:cNvPr id="1038" name="Text Box 26">
          <a:extLst>
            <a:ext uri="{FF2B5EF4-FFF2-40B4-BE49-F238E27FC236}">
              <a16:creationId xmlns:a16="http://schemas.microsoft.com/office/drawing/2014/main" id="{9EEA3A86-8EDB-EFE2-6537-BB97FB9228AA}"/>
            </a:ext>
          </a:extLst>
        </xdr:cNvPr>
        <xdr:cNvSpPr txBox="1">
          <a:spLocks noChangeArrowheads="1"/>
        </xdr:cNvSpPr>
      </xdr:nvSpPr>
      <xdr:spPr bwMode="auto">
        <a:xfrm>
          <a:off x="10006688775" y="78247875"/>
          <a:ext cx="5657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n-AE" sz="1000" b="0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المصدر: دائرة التنمية السياحية</a:t>
          </a:r>
          <a:r>
            <a:rPr lang="en-AE" sz="900" b="0" i="0" u="none" strike="noStrike" baseline="0">
              <a:solidFill>
                <a:srgbClr val="000000"/>
              </a:solidFill>
              <a:latin typeface="Sakkal Majalla Ajman106"/>
              <a:cs typeface="Sakkal Majalla"/>
            </a:rPr>
            <a:t> </a:t>
          </a:r>
          <a:r>
            <a:rPr lang="en-AE" sz="900" b="0" i="0" u="none" strike="noStrike" baseline="0">
              <a:solidFill>
                <a:srgbClr val="000000"/>
              </a:solidFill>
              <a:latin typeface="Fontin"/>
              <a:cs typeface="Sakkal Majalla"/>
            </a:rPr>
            <a:t>     </a:t>
          </a:r>
          <a:r>
            <a:rPr lang="en-AE" sz="900" b="0" i="0" u="none" strike="noStrike" baseline="0">
              <a:solidFill>
                <a:srgbClr val="000000"/>
              </a:solidFill>
              <a:latin typeface="Sakkal Majalla Ajman106"/>
              <a:cs typeface="Sakkal Majalla"/>
            </a:rPr>
            <a:t>  </a:t>
          </a:r>
          <a:r>
            <a:rPr lang="en-A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Source: Department of Tourism Development                      </a:t>
          </a:r>
          <a:r>
            <a:rPr lang="en-AE" sz="900" b="1" i="0" u="none" strike="noStrike" baseline="0">
              <a:solidFill>
                <a:srgbClr val="000000"/>
              </a:solidFill>
              <a:latin typeface="Sakkal Majalla Ajman106"/>
              <a:cs typeface="Times New Roman"/>
            </a:rPr>
            <a:t>       </a:t>
          </a:r>
          <a:r>
            <a:rPr lang="en-AE" sz="900" b="0" i="0" u="none" strike="noStrike" baseline="0">
              <a:solidFill>
                <a:srgbClr val="000000"/>
              </a:solidFill>
              <a:latin typeface="Sakkal Majalla Ajman106"/>
              <a:cs typeface="Times New Roman"/>
            </a:rPr>
            <a:t> </a:t>
          </a:r>
          <a:endParaRPr lang="en-AE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1">
            <a:defRPr sz="1000"/>
          </a:pPr>
          <a:r>
            <a:rPr lang="en-AE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6"/>
  <sheetViews>
    <sheetView showGridLines="0" rightToLeft="1" tabSelected="1" topLeftCell="A23" zoomScale="81" zoomScaleNormal="81" workbookViewId="0">
      <selection activeCell="D35" sqref="D35:D36"/>
    </sheetView>
  </sheetViews>
  <sheetFormatPr defaultRowHeight="12.75" customHeight="1"/>
  <cols>
    <col min="1" max="1" width="45.28515625" customWidth="1"/>
    <col min="2" max="2" width="34.5703125" customWidth="1"/>
    <col min="3" max="3" width="28.7109375" customWidth="1"/>
    <col min="4" max="4" width="27" customWidth="1"/>
    <col min="5" max="5" width="19" bestFit="1" customWidth="1"/>
    <col min="6" max="6" width="22.28515625" customWidth="1"/>
    <col min="7" max="7" width="28.7109375" customWidth="1"/>
    <col min="8" max="8" width="17.7109375" customWidth="1"/>
    <col min="9" max="9" width="19" customWidth="1"/>
    <col min="10" max="10" width="28.28515625" customWidth="1"/>
    <col min="11" max="11" width="34.7109375" customWidth="1"/>
    <col min="12" max="12" width="35.140625" customWidth="1"/>
    <col min="13" max="13" width="23.7109375" customWidth="1"/>
    <col min="14" max="14" width="35.7109375" customWidth="1"/>
    <col min="15" max="15" width="21" customWidth="1"/>
    <col min="16" max="16" width="18" customWidth="1"/>
    <col min="17" max="17" width="17.7109375" customWidth="1"/>
  </cols>
  <sheetData>
    <row r="1" spans="1:13" ht="15"/>
    <row r="2" spans="1:13" ht="15"/>
    <row r="3" spans="1:13" ht="15"/>
    <row r="4" spans="1:13" ht="15"/>
    <row r="5" spans="1:13" ht="15"/>
    <row r="6" spans="1:13" ht="15"/>
    <row r="7" spans="1:13" ht="32.25">
      <c r="A7" s="224" t="s">
        <v>0</v>
      </c>
      <c r="B7" s="225"/>
      <c r="C7" s="225"/>
      <c r="D7" s="225"/>
      <c r="E7" s="19"/>
      <c r="F7" s="2"/>
      <c r="G7" s="2"/>
      <c r="H7" s="2"/>
      <c r="I7" s="2"/>
      <c r="J7" s="2"/>
      <c r="K7" s="2"/>
      <c r="L7" s="2"/>
      <c r="M7" s="2"/>
    </row>
    <row r="8" spans="1:13" ht="32.25">
      <c r="A8" s="230" t="s">
        <v>1</v>
      </c>
      <c r="B8" s="231"/>
      <c r="C8" s="231"/>
      <c r="D8" s="231"/>
      <c r="E8" s="19"/>
      <c r="F8" s="2"/>
      <c r="G8" s="2"/>
      <c r="H8" s="2"/>
      <c r="I8" s="2"/>
      <c r="J8" s="2"/>
      <c r="K8" s="2"/>
      <c r="L8" s="2"/>
      <c r="M8" s="2"/>
    </row>
    <row r="9" spans="1:13" ht="18.75">
      <c r="A9" s="226" t="s">
        <v>2</v>
      </c>
      <c r="B9" s="226"/>
      <c r="C9" s="226"/>
      <c r="D9" s="226"/>
      <c r="E9" s="3"/>
      <c r="F9" s="3"/>
      <c r="G9" s="3"/>
      <c r="H9" s="3"/>
      <c r="I9" s="3"/>
      <c r="J9" s="3"/>
      <c r="K9" s="3"/>
    </row>
    <row r="10" spans="1:13" ht="40.5" customHeight="1">
      <c r="A10" s="227" t="s">
        <v>3</v>
      </c>
      <c r="B10" s="227"/>
      <c r="C10" s="227"/>
      <c r="D10" s="227"/>
      <c r="E10" s="4"/>
      <c r="F10" s="4"/>
      <c r="G10" s="4"/>
      <c r="H10" s="4"/>
      <c r="I10" s="4"/>
      <c r="J10" s="4"/>
      <c r="K10" s="4"/>
    </row>
    <row r="11" spans="1:13" ht="18.75">
      <c r="A11" s="228" t="s">
        <v>4</v>
      </c>
      <c r="B11" s="228"/>
      <c r="C11" s="228"/>
      <c r="D11" s="228"/>
      <c r="E11" s="20"/>
      <c r="F11" s="20"/>
      <c r="G11" s="3"/>
      <c r="H11" s="3"/>
      <c r="I11" s="3"/>
      <c r="J11" s="3"/>
      <c r="K11" s="3"/>
    </row>
    <row r="12" spans="1:13" ht="24.75" customHeight="1">
      <c r="A12" s="229" t="s">
        <v>5</v>
      </c>
      <c r="B12" s="229"/>
      <c r="C12" s="229"/>
      <c r="D12" s="229"/>
      <c r="E12" s="14"/>
      <c r="F12" s="3"/>
      <c r="G12" s="3"/>
      <c r="H12" s="3"/>
      <c r="I12" s="3"/>
      <c r="J12" s="3"/>
      <c r="K12" s="3"/>
    </row>
    <row r="13" spans="1:13" ht="15">
      <c r="A13" s="5"/>
      <c r="B13" s="5"/>
      <c r="C13" s="5"/>
      <c r="D13" s="5"/>
    </row>
    <row r="14" spans="1:13" s="3" customFormat="1" ht="15" customHeight="1">
      <c r="A14" s="15" t="s">
        <v>6</v>
      </c>
      <c r="B14" s="15" t="s">
        <v>7</v>
      </c>
      <c r="C14" s="15" t="s">
        <v>8</v>
      </c>
      <c r="D14" s="15" t="s">
        <v>9</v>
      </c>
    </row>
    <row r="15" spans="1:13" s="18" customFormat="1">
      <c r="A15" s="17" t="s">
        <v>10</v>
      </c>
      <c r="B15" s="17" t="s">
        <v>11</v>
      </c>
      <c r="C15" s="17" t="s">
        <v>12</v>
      </c>
      <c r="D15" s="17" t="s">
        <v>13</v>
      </c>
      <c r="F15" s="16"/>
      <c r="G15" s="16"/>
      <c r="H15" s="16"/>
      <c r="I15" s="16"/>
      <c r="J15" s="16"/>
      <c r="K15" s="16"/>
      <c r="L15" s="16"/>
    </row>
    <row r="16" spans="1:13" ht="15.75" customHeight="1"/>
    <row r="17" spans="1:11" ht="15.75" customHeight="1">
      <c r="A17" s="7"/>
    </row>
    <row r="18" spans="1:11" ht="15.75" customHeight="1">
      <c r="A18" s="7"/>
    </row>
    <row r="19" spans="1:11" ht="15.75" customHeight="1">
      <c r="A19" s="7"/>
    </row>
    <row r="20" spans="1:11" ht="21.75">
      <c r="A20" s="134" t="s">
        <v>14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11" ht="21.75">
      <c r="A21" s="134" t="s">
        <v>15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</row>
    <row r="22" spans="1:11" ht="21" customHeight="1">
      <c r="A22" s="135" t="s">
        <v>16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</row>
    <row r="23" spans="1:11" ht="18.75" customHeight="1">
      <c r="A23" s="184" t="s">
        <v>17</v>
      </c>
      <c r="B23" s="112" t="s">
        <v>18</v>
      </c>
      <c r="C23" s="115" t="s">
        <v>19</v>
      </c>
      <c r="D23" s="115"/>
      <c r="E23" s="115"/>
      <c r="F23" s="115"/>
      <c r="G23" s="115"/>
      <c r="H23" s="115"/>
      <c r="I23" s="115"/>
      <c r="J23" s="115"/>
      <c r="K23" s="115"/>
    </row>
    <row r="24" spans="1:11" ht="15">
      <c r="A24" s="223"/>
      <c r="B24" s="113"/>
      <c r="C24" s="155" t="s">
        <v>20</v>
      </c>
      <c r="D24" s="155"/>
      <c r="E24" s="155"/>
      <c r="F24" s="155"/>
      <c r="G24" s="155"/>
      <c r="H24" s="155"/>
      <c r="I24" s="155"/>
      <c r="J24" s="155"/>
      <c r="K24" s="155"/>
    </row>
    <row r="25" spans="1:11" ht="18.75" customHeight="1">
      <c r="A25" s="185"/>
      <c r="B25" s="114"/>
      <c r="C25" s="115" t="s">
        <v>21</v>
      </c>
      <c r="D25" s="115"/>
      <c r="E25" s="115"/>
      <c r="F25" s="115" t="s">
        <v>22</v>
      </c>
      <c r="G25" s="115"/>
      <c r="H25" s="115"/>
      <c r="I25" s="169" t="s">
        <v>23</v>
      </c>
      <c r="J25" s="115" t="s">
        <v>24</v>
      </c>
      <c r="K25" s="115" t="s">
        <v>25</v>
      </c>
    </row>
    <row r="26" spans="1:11" ht="18.75">
      <c r="A26" s="112" t="s">
        <v>26</v>
      </c>
      <c r="B26" s="112" t="s">
        <v>27</v>
      </c>
      <c r="C26" s="155" t="s">
        <v>28</v>
      </c>
      <c r="D26" s="155"/>
      <c r="E26" s="155"/>
      <c r="F26" s="115" t="s">
        <v>29</v>
      </c>
      <c r="G26" s="115"/>
      <c r="H26" s="115"/>
      <c r="I26" s="170"/>
      <c r="J26" s="115"/>
      <c r="K26" s="115"/>
    </row>
    <row r="27" spans="1:11" ht="18.75">
      <c r="A27" s="113"/>
      <c r="B27" s="113"/>
      <c r="C27" s="8" t="s">
        <v>30</v>
      </c>
      <c r="D27" s="8" t="s">
        <v>31</v>
      </c>
      <c r="E27" s="8" t="s">
        <v>32</v>
      </c>
      <c r="F27" s="8" t="s">
        <v>30</v>
      </c>
      <c r="G27" s="8" t="s">
        <v>31</v>
      </c>
      <c r="H27" s="8" t="s">
        <v>33</v>
      </c>
      <c r="I27" s="167" t="s">
        <v>34</v>
      </c>
      <c r="J27" s="167" t="s">
        <v>35</v>
      </c>
      <c r="K27" s="155" t="s">
        <v>36</v>
      </c>
    </row>
    <row r="28" spans="1:11" ht="15">
      <c r="A28" s="114"/>
      <c r="B28" s="114"/>
      <c r="C28" s="9" t="s">
        <v>37</v>
      </c>
      <c r="D28" s="9" t="s">
        <v>38</v>
      </c>
      <c r="E28" s="9" t="s">
        <v>39</v>
      </c>
      <c r="F28" s="9" t="s">
        <v>37</v>
      </c>
      <c r="G28" s="9" t="s">
        <v>38</v>
      </c>
      <c r="H28" s="12" t="s">
        <v>40</v>
      </c>
      <c r="I28" s="168"/>
      <c r="J28" s="168"/>
      <c r="K28" s="155"/>
    </row>
    <row r="29" spans="1:11" ht="18.75">
      <c r="A29" s="115">
        <v>2025</v>
      </c>
      <c r="B29" s="8" t="s">
        <v>41</v>
      </c>
      <c r="C29" s="179">
        <v>14</v>
      </c>
      <c r="D29" s="179">
        <v>17</v>
      </c>
      <c r="E29" s="179">
        <f>SUM(C29:D30)</f>
        <v>31</v>
      </c>
      <c r="F29" s="179">
        <v>252</v>
      </c>
      <c r="G29" s="179">
        <v>270</v>
      </c>
      <c r="H29" s="179">
        <f>SUM(F29:G30)</f>
        <v>522</v>
      </c>
      <c r="I29" s="179">
        <f>C29+F29</f>
        <v>266</v>
      </c>
      <c r="J29" s="179">
        <f>D29+G29</f>
        <v>287</v>
      </c>
      <c r="K29" s="179">
        <f>SUM(I29:J30)</f>
        <v>553</v>
      </c>
    </row>
    <row r="30" spans="1:11" ht="15">
      <c r="A30" s="115"/>
      <c r="B30" s="9" t="s">
        <v>42</v>
      </c>
      <c r="C30" s="179"/>
      <c r="D30" s="179"/>
      <c r="E30" s="179"/>
      <c r="F30" s="179"/>
      <c r="G30" s="179"/>
      <c r="H30" s="179"/>
      <c r="I30" s="179"/>
      <c r="J30" s="179"/>
      <c r="K30" s="179"/>
    </row>
    <row r="31" spans="1:11" ht="18.75">
      <c r="A31" s="115"/>
      <c r="B31" s="8" t="s">
        <v>43</v>
      </c>
      <c r="C31" s="179">
        <v>14</v>
      </c>
      <c r="D31" s="179">
        <v>22</v>
      </c>
      <c r="E31" s="179">
        <f t="shared" ref="E31" si="0">SUM(C31:D32)</f>
        <v>36</v>
      </c>
      <c r="F31" s="179">
        <v>260</v>
      </c>
      <c r="G31" s="179">
        <v>251</v>
      </c>
      <c r="H31" s="179">
        <f t="shared" ref="H31" si="1">SUM(F31:G32)</f>
        <v>511</v>
      </c>
      <c r="I31" s="179">
        <f t="shared" ref="I31" si="2">C31+F31</f>
        <v>274</v>
      </c>
      <c r="J31" s="179">
        <f t="shared" ref="J31" si="3">D31+G31</f>
        <v>273</v>
      </c>
      <c r="K31" s="179">
        <f>SUM(I31:J32)</f>
        <v>547</v>
      </c>
    </row>
    <row r="32" spans="1:11" ht="15" customHeight="1">
      <c r="A32" s="115"/>
      <c r="B32" s="9" t="s">
        <v>44</v>
      </c>
      <c r="C32" s="179"/>
      <c r="D32" s="179"/>
      <c r="E32" s="179"/>
      <c r="F32" s="179"/>
      <c r="G32" s="179"/>
      <c r="H32" s="179"/>
      <c r="I32" s="179"/>
      <c r="J32" s="179"/>
      <c r="K32" s="179"/>
    </row>
    <row r="33" spans="1:11" ht="18.75">
      <c r="A33" s="115"/>
      <c r="B33" s="8" t="s">
        <v>45</v>
      </c>
      <c r="C33" s="179">
        <v>23</v>
      </c>
      <c r="D33" s="179">
        <v>15</v>
      </c>
      <c r="E33" s="179">
        <f t="shared" ref="E33" si="4">SUM(C33:D34)</f>
        <v>38</v>
      </c>
      <c r="F33" s="179">
        <v>258</v>
      </c>
      <c r="G33" s="179">
        <v>265</v>
      </c>
      <c r="H33" s="179">
        <f t="shared" ref="H33" si="5">SUM(F33:G34)</f>
        <v>523</v>
      </c>
      <c r="I33" s="179">
        <f t="shared" ref="I33" si="6">C33+F33</f>
        <v>281</v>
      </c>
      <c r="J33" s="179">
        <f t="shared" ref="J33" si="7">D33+G33</f>
        <v>280</v>
      </c>
      <c r="K33" s="179">
        <f>SUM(I33:J34)</f>
        <v>561</v>
      </c>
    </row>
    <row r="34" spans="1:11" ht="15" customHeight="1">
      <c r="A34" s="115"/>
      <c r="B34" s="9" t="s">
        <v>46</v>
      </c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1" ht="18.75">
      <c r="A35" s="115"/>
      <c r="B35" s="8" t="s">
        <v>25</v>
      </c>
      <c r="C35" s="120">
        <f t="shared" ref="C35:I35" si="8">SUM(C29:C34)</f>
        <v>51</v>
      </c>
      <c r="D35" s="120">
        <f>SUM(D29:D34)</f>
        <v>54</v>
      </c>
      <c r="E35" s="120">
        <f t="shared" si="8"/>
        <v>105</v>
      </c>
      <c r="F35" s="120">
        <f t="shared" si="8"/>
        <v>770</v>
      </c>
      <c r="G35" s="120">
        <f t="shared" si="8"/>
        <v>786</v>
      </c>
      <c r="H35" s="120">
        <f t="shared" si="8"/>
        <v>1556</v>
      </c>
      <c r="I35" s="120">
        <f t="shared" si="8"/>
        <v>821</v>
      </c>
      <c r="J35" s="120">
        <f>SUM(J29:J34)</f>
        <v>840</v>
      </c>
      <c r="K35" s="120">
        <f>SUM(I35:J36)</f>
        <v>1661</v>
      </c>
    </row>
    <row r="36" spans="1:11" ht="15" customHeight="1">
      <c r="A36" s="115"/>
      <c r="B36" s="9" t="s">
        <v>36</v>
      </c>
      <c r="C36" s="120"/>
      <c r="D36" s="120"/>
      <c r="E36" s="120"/>
      <c r="F36" s="120"/>
      <c r="G36" s="120"/>
      <c r="H36" s="120"/>
      <c r="I36" s="120"/>
      <c r="J36" s="120"/>
      <c r="K36" s="120"/>
    </row>
    <row r="37" spans="1:11" ht="18.75">
      <c r="A37" s="115">
        <v>2024</v>
      </c>
      <c r="B37" s="8" t="s">
        <v>41</v>
      </c>
      <c r="C37" s="179">
        <v>18</v>
      </c>
      <c r="D37" s="179">
        <v>17</v>
      </c>
      <c r="E37" s="179">
        <f>SUM(C37:D38)</f>
        <v>35</v>
      </c>
      <c r="F37" s="179">
        <v>342</v>
      </c>
      <c r="G37" s="179">
        <v>309</v>
      </c>
      <c r="H37" s="179">
        <f>SUM(F37:G38)</f>
        <v>651</v>
      </c>
      <c r="I37" s="179">
        <f>C37+F37</f>
        <v>360</v>
      </c>
      <c r="J37" s="179">
        <f>D37+G37</f>
        <v>326</v>
      </c>
      <c r="K37" s="179">
        <f t="shared" ref="K37" si="9">SUM(I37:J38)</f>
        <v>686</v>
      </c>
    </row>
    <row r="38" spans="1:11" ht="15" customHeight="1">
      <c r="A38" s="115"/>
      <c r="B38" s="9" t="s">
        <v>42</v>
      </c>
      <c r="C38" s="179"/>
      <c r="D38" s="179"/>
      <c r="E38" s="179"/>
      <c r="F38" s="179"/>
      <c r="G38" s="179"/>
      <c r="H38" s="179"/>
      <c r="I38" s="179"/>
      <c r="J38" s="179"/>
      <c r="K38" s="179"/>
    </row>
    <row r="39" spans="1:11" ht="18.75">
      <c r="A39" s="115"/>
      <c r="B39" s="8" t="s">
        <v>43</v>
      </c>
      <c r="C39" s="179">
        <v>21</v>
      </c>
      <c r="D39" s="179">
        <v>19</v>
      </c>
      <c r="E39" s="179">
        <f t="shared" ref="E39" si="10">SUM(C39:D40)</f>
        <v>40</v>
      </c>
      <c r="F39" s="179">
        <v>252</v>
      </c>
      <c r="G39" s="179">
        <v>238</v>
      </c>
      <c r="H39" s="179">
        <f t="shared" ref="H39" si="11">SUM(F39:G40)</f>
        <v>490</v>
      </c>
      <c r="I39" s="179">
        <f t="shared" ref="I39" si="12">C39+F39</f>
        <v>273</v>
      </c>
      <c r="J39" s="179">
        <f t="shared" ref="J39" si="13">D39+G39</f>
        <v>257</v>
      </c>
      <c r="K39" s="179">
        <f t="shared" ref="K39" si="14">SUM(I39:J40)</f>
        <v>530</v>
      </c>
    </row>
    <row r="40" spans="1:11" ht="15" customHeight="1">
      <c r="A40" s="115"/>
      <c r="B40" s="9" t="s">
        <v>44</v>
      </c>
      <c r="C40" s="179"/>
      <c r="D40" s="179"/>
      <c r="E40" s="179"/>
      <c r="F40" s="179"/>
      <c r="G40" s="179"/>
      <c r="H40" s="179"/>
      <c r="I40" s="179"/>
      <c r="J40" s="179"/>
      <c r="K40" s="179"/>
    </row>
    <row r="41" spans="1:11" ht="18.75">
      <c r="A41" s="115"/>
      <c r="B41" s="8" t="s">
        <v>45</v>
      </c>
      <c r="C41" s="179">
        <v>20</v>
      </c>
      <c r="D41" s="179">
        <v>14</v>
      </c>
      <c r="E41" s="179">
        <f t="shared" ref="E41" si="15">SUM(C41:D42)</f>
        <v>34</v>
      </c>
      <c r="F41" s="179">
        <v>319</v>
      </c>
      <c r="G41" s="179">
        <v>285</v>
      </c>
      <c r="H41" s="179">
        <f t="shared" ref="H41" si="16">SUM(F41:G42)</f>
        <v>604</v>
      </c>
      <c r="I41" s="179">
        <f t="shared" ref="I41" si="17">C41+F41</f>
        <v>339</v>
      </c>
      <c r="J41" s="179">
        <f t="shared" ref="J41" si="18">D41+G41</f>
        <v>299</v>
      </c>
      <c r="K41" s="179">
        <f t="shared" ref="K41" si="19">SUM(I41:J42)</f>
        <v>638</v>
      </c>
    </row>
    <row r="42" spans="1:11" ht="15" customHeight="1">
      <c r="A42" s="115"/>
      <c r="B42" s="9" t="s">
        <v>46</v>
      </c>
      <c r="C42" s="179"/>
      <c r="D42" s="179"/>
      <c r="E42" s="179"/>
      <c r="F42" s="179"/>
      <c r="G42" s="179"/>
      <c r="H42" s="179"/>
      <c r="I42" s="179"/>
      <c r="J42" s="179"/>
      <c r="K42" s="179"/>
    </row>
    <row r="43" spans="1:11" ht="18.75">
      <c r="A43" s="115"/>
      <c r="B43" s="8" t="s">
        <v>25</v>
      </c>
      <c r="C43" s="125">
        <f t="shared" ref="C43" si="20">SUM(C37:C42)</f>
        <v>59</v>
      </c>
      <c r="D43" s="125">
        <f t="shared" ref="D43" si="21">SUM(D37:D42)</f>
        <v>50</v>
      </c>
      <c r="E43" s="125">
        <f t="shared" ref="E43" si="22">SUM(E37:E42)</f>
        <v>109</v>
      </c>
      <c r="F43" s="125">
        <f t="shared" ref="F43" si="23">SUM(F37:F42)</f>
        <v>913</v>
      </c>
      <c r="G43" s="125">
        <f t="shared" ref="G43" si="24">SUM(G37:G42)</f>
        <v>832</v>
      </c>
      <c r="H43" s="120">
        <f t="shared" ref="H43" si="25">SUM(H37:H42)</f>
        <v>1745</v>
      </c>
      <c r="I43" s="125">
        <f t="shared" ref="I43" si="26">SUM(I37:I42)</f>
        <v>972</v>
      </c>
      <c r="J43" s="125">
        <f t="shared" ref="J43" si="27">SUM(J37:J42)</f>
        <v>882</v>
      </c>
      <c r="K43" s="120">
        <f>SUM(K37:K42)</f>
        <v>1854</v>
      </c>
    </row>
    <row r="44" spans="1:11" ht="15" customHeight="1">
      <c r="A44" s="115"/>
      <c r="B44" s="9" t="s">
        <v>36</v>
      </c>
      <c r="C44" s="125"/>
      <c r="D44" s="125"/>
      <c r="E44" s="125"/>
      <c r="F44" s="125"/>
      <c r="G44" s="125"/>
      <c r="H44" s="120"/>
      <c r="I44" s="125"/>
      <c r="J44" s="125"/>
      <c r="K44" s="120"/>
    </row>
    <row r="45" spans="1:11" ht="15">
      <c r="A45" s="71" t="s">
        <v>47</v>
      </c>
      <c r="B45" s="110" t="s">
        <v>48</v>
      </c>
      <c r="C45" s="71"/>
      <c r="D45" s="71"/>
      <c r="E45" s="71"/>
      <c r="F45" s="71"/>
      <c r="G45" s="71"/>
      <c r="H45" s="71"/>
      <c r="I45" s="71"/>
      <c r="J45" s="71"/>
      <c r="K45" s="71"/>
    </row>
    <row r="46" spans="1:11" ht="15"/>
    <row r="47" spans="1:11" ht="15"/>
    <row r="48" spans="1:11" ht="21.75">
      <c r="A48" s="134" t="s">
        <v>49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</row>
    <row r="49" spans="1:11" ht="21.75">
      <c r="A49" s="134" t="s">
        <v>50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ht="15">
      <c r="A50" s="135" t="s">
        <v>51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</row>
    <row r="51" spans="1:11" ht="18.75" customHeight="1">
      <c r="A51" s="184" t="s">
        <v>17</v>
      </c>
      <c r="B51" s="112" t="s">
        <v>18</v>
      </c>
      <c r="C51" s="115" t="s">
        <v>52</v>
      </c>
      <c r="D51" s="115"/>
      <c r="E51" s="115"/>
      <c r="F51" s="115"/>
      <c r="G51" s="115"/>
      <c r="H51" s="115"/>
      <c r="I51" s="115"/>
      <c r="J51" s="115"/>
      <c r="K51" s="115"/>
    </row>
    <row r="52" spans="1:11" ht="14.45" customHeight="1">
      <c r="A52" s="223"/>
      <c r="B52" s="113"/>
      <c r="C52" s="155" t="s">
        <v>53</v>
      </c>
      <c r="D52" s="155"/>
      <c r="E52" s="155"/>
      <c r="F52" s="155"/>
      <c r="G52" s="155"/>
      <c r="H52" s="155"/>
      <c r="I52" s="155"/>
      <c r="J52" s="155"/>
      <c r="K52" s="155"/>
    </row>
    <row r="53" spans="1:11" ht="18.75" customHeight="1">
      <c r="A53" s="185"/>
      <c r="B53" s="114"/>
      <c r="C53" s="115" t="s">
        <v>21</v>
      </c>
      <c r="D53" s="115"/>
      <c r="E53" s="115"/>
      <c r="F53" s="115" t="s">
        <v>22</v>
      </c>
      <c r="G53" s="115"/>
      <c r="H53" s="115"/>
      <c r="I53" s="169" t="s">
        <v>23</v>
      </c>
      <c r="J53" s="115" t="s">
        <v>24</v>
      </c>
      <c r="K53" s="115" t="s">
        <v>25</v>
      </c>
    </row>
    <row r="54" spans="1:11" ht="14.45" customHeight="1">
      <c r="A54" s="112" t="s">
        <v>26</v>
      </c>
      <c r="B54" s="112" t="s">
        <v>27</v>
      </c>
      <c r="C54" s="155" t="s">
        <v>28</v>
      </c>
      <c r="D54" s="155"/>
      <c r="E54" s="155"/>
      <c r="F54" s="155" t="s">
        <v>54</v>
      </c>
      <c r="G54" s="155"/>
      <c r="H54" s="155"/>
      <c r="I54" s="170"/>
      <c r="J54" s="115"/>
      <c r="K54" s="115"/>
    </row>
    <row r="55" spans="1:11" ht="18.75">
      <c r="A55" s="113"/>
      <c r="B55" s="113"/>
      <c r="C55" s="8" t="s">
        <v>30</v>
      </c>
      <c r="D55" s="8" t="s">
        <v>31</v>
      </c>
      <c r="E55" s="8" t="s">
        <v>32</v>
      </c>
      <c r="F55" s="8" t="s">
        <v>30</v>
      </c>
      <c r="G55" s="8" t="s">
        <v>31</v>
      </c>
      <c r="H55" s="8" t="s">
        <v>33</v>
      </c>
      <c r="I55" s="167" t="s">
        <v>34</v>
      </c>
      <c r="J55" s="167" t="s">
        <v>35</v>
      </c>
      <c r="K55" s="155" t="s">
        <v>36</v>
      </c>
    </row>
    <row r="56" spans="1:11" ht="18.75">
      <c r="A56" s="114"/>
      <c r="B56" s="114"/>
      <c r="C56" s="9" t="s">
        <v>37</v>
      </c>
      <c r="D56" s="9" t="s">
        <v>38</v>
      </c>
      <c r="E56" s="8" t="s">
        <v>55</v>
      </c>
      <c r="F56" s="9" t="s">
        <v>37</v>
      </c>
      <c r="G56" s="9" t="s">
        <v>38</v>
      </c>
      <c r="H56" s="13" t="s">
        <v>56</v>
      </c>
      <c r="I56" s="168"/>
      <c r="J56" s="168"/>
      <c r="K56" s="155"/>
    </row>
    <row r="57" spans="1:11" ht="18.75">
      <c r="A57" s="115">
        <v>2025</v>
      </c>
      <c r="B57" s="8" t="s">
        <v>41</v>
      </c>
      <c r="C57" s="179">
        <v>7</v>
      </c>
      <c r="D57" s="179">
        <v>0</v>
      </c>
      <c r="E57" s="179">
        <f>C57+D57</f>
        <v>7</v>
      </c>
      <c r="F57" s="179">
        <v>38</v>
      </c>
      <c r="G57" s="179">
        <v>19</v>
      </c>
      <c r="H57" s="179">
        <f>F57+G57</f>
        <v>57</v>
      </c>
      <c r="I57" s="179">
        <v>45</v>
      </c>
      <c r="J57" s="179">
        <v>19</v>
      </c>
      <c r="K57" s="179">
        <f>SUM(I57:J58)</f>
        <v>64</v>
      </c>
    </row>
    <row r="58" spans="1:11" ht="15">
      <c r="A58" s="115"/>
      <c r="B58" s="9" t="s">
        <v>42</v>
      </c>
      <c r="C58" s="179"/>
      <c r="D58" s="179"/>
      <c r="E58" s="179"/>
      <c r="F58" s="179"/>
      <c r="G58" s="179"/>
      <c r="H58" s="179"/>
      <c r="I58" s="179"/>
      <c r="J58" s="179"/>
      <c r="K58" s="179"/>
    </row>
    <row r="59" spans="1:11" ht="18.75">
      <c r="A59" s="115"/>
      <c r="B59" s="8" t="s">
        <v>43</v>
      </c>
      <c r="C59" s="179">
        <v>2</v>
      </c>
      <c r="D59" s="179">
        <v>7</v>
      </c>
      <c r="E59" s="179">
        <f t="shared" ref="E59" si="28">C59+D59</f>
        <v>9</v>
      </c>
      <c r="F59" s="179">
        <v>40</v>
      </c>
      <c r="G59" s="179">
        <v>17</v>
      </c>
      <c r="H59" s="179">
        <f t="shared" ref="H59" si="29">F59+G59</f>
        <v>57</v>
      </c>
      <c r="I59" s="179">
        <v>42</v>
      </c>
      <c r="J59" s="179">
        <v>24</v>
      </c>
      <c r="K59" s="179">
        <f t="shared" ref="K59" si="30">SUM(I59:J60)</f>
        <v>66</v>
      </c>
    </row>
    <row r="60" spans="1:11" ht="15.75" customHeight="1">
      <c r="A60" s="115"/>
      <c r="B60" s="9" t="s">
        <v>44</v>
      </c>
      <c r="C60" s="179"/>
      <c r="D60" s="179"/>
      <c r="E60" s="179"/>
      <c r="F60" s="179"/>
      <c r="G60" s="179"/>
      <c r="H60" s="179"/>
      <c r="I60" s="179"/>
      <c r="J60" s="179"/>
      <c r="K60" s="179"/>
    </row>
    <row r="61" spans="1:11" ht="18.75">
      <c r="A61" s="115"/>
      <c r="B61" s="8" t="s">
        <v>45</v>
      </c>
      <c r="C61" s="179">
        <v>3</v>
      </c>
      <c r="D61" s="179">
        <v>4</v>
      </c>
      <c r="E61" s="179">
        <f t="shared" ref="E61" si="31">C61+D61</f>
        <v>7</v>
      </c>
      <c r="F61" s="179">
        <v>37</v>
      </c>
      <c r="G61" s="179">
        <v>15</v>
      </c>
      <c r="H61" s="179">
        <f t="shared" ref="H61" si="32">F61+G61</f>
        <v>52</v>
      </c>
      <c r="I61" s="179">
        <v>40</v>
      </c>
      <c r="J61" s="179">
        <v>19</v>
      </c>
      <c r="K61" s="179">
        <f t="shared" ref="K61" si="33">SUM(I61:J62)</f>
        <v>59</v>
      </c>
    </row>
    <row r="62" spans="1:11" ht="15.75" customHeight="1">
      <c r="A62" s="115"/>
      <c r="B62" s="9" t="s">
        <v>46</v>
      </c>
      <c r="C62" s="179"/>
      <c r="D62" s="179"/>
      <c r="E62" s="179"/>
      <c r="F62" s="179"/>
      <c r="G62" s="179"/>
      <c r="H62" s="179"/>
      <c r="I62" s="179"/>
      <c r="J62" s="179"/>
      <c r="K62" s="179"/>
    </row>
    <row r="63" spans="1:11" ht="18.75">
      <c r="A63" s="115"/>
      <c r="B63" s="8" t="s">
        <v>25</v>
      </c>
      <c r="C63" s="125">
        <f>SUM(C57:C62)</f>
        <v>12</v>
      </c>
      <c r="D63" s="125">
        <f t="shared" ref="D63:J63" si="34">SUM(D57:D62)</f>
        <v>11</v>
      </c>
      <c r="E63" s="125">
        <f t="shared" si="34"/>
        <v>23</v>
      </c>
      <c r="F63" s="125">
        <f t="shared" si="34"/>
        <v>115</v>
      </c>
      <c r="G63" s="125">
        <f t="shared" si="34"/>
        <v>51</v>
      </c>
      <c r="H63" s="125">
        <f t="shared" si="34"/>
        <v>166</v>
      </c>
      <c r="I63" s="125">
        <f t="shared" si="34"/>
        <v>127</v>
      </c>
      <c r="J63" s="125">
        <f t="shared" si="34"/>
        <v>62</v>
      </c>
      <c r="K63" s="125">
        <f>SUM(K57:K62)</f>
        <v>189</v>
      </c>
    </row>
    <row r="64" spans="1:11" ht="15.75" customHeight="1">
      <c r="A64" s="115"/>
      <c r="B64" s="9" t="s">
        <v>36</v>
      </c>
      <c r="C64" s="125"/>
      <c r="D64" s="125"/>
      <c r="E64" s="125"/>
      <c r="F64" s="125"/>
      <c r="G64" s="125"/>
      <c r="H64" s="125"/>
      <c r="I64" s="125"/>
      <c r="J64" s="125"/>
      <c r="K64" s="125"/>
    </row>
    <row r="65" spans="1:11" ht="18.75">
      <c r="A65" s="115">
        <v>2024</v>
      </c>
      <c r="B65" s="8" t="s">
        <v>41</v>
      </c>
      <c r="C65" s="179">
        <v>1</v>
      </c>
      <c r="D65" s="179">
        <v>7</v>
      </c>
      <c r="E65" s="179">
        <f t="shared" ref="E65" si="35">C65+D65</f>
        <v>8</v>
      </c>
      <c r="F65" s="179">
        <v>44</v>
      </c>
      <c r="G65" s="179">
        <v>12</v>
      </c>
      <c r="H65" s="179">
        <f t="shared" ref="H65" si="36">F65+G65</f>
        <v>56</v>
      </c>
      <c r="I65" s="179">
        <v>45</v>
      </c>
      <c r="J65" s="179">
        <v>19</v>
      </c>
      <c r="K65" s="179">
        <f t="shared" ref="K65" si="37">SUM(I65:J66)</f>
        <v>64</v>
      </c>
    </row>
    <row r="66" spans="1:11" ht="15.75" customHeight="1">
      <c r="A66" s="115"/>
      <c r="B66" s="9" t="s">
        <v>42</v>
      </c>
      <c r="C66" s="179"/>
      <c r="D66" s="179"/>
      <c r="E66" s="179"/>
      <c r="F66" s="179"/>
      <c r="G66" s="179"/>
      <c r="H66" s="179"/>
      <c r="I66" s="179"/>
      <c r="J66" s="179"/>
      <c r="K66" s="179"/>
    </row>
    <row r="67" spans="1:11" ht="18.75">
      <c r="A67" s="115"/>
      <c r="B67" s="8" t="s">
        <v>43</v>
      </c>
      <c r="C67" s="179">
        <v>2</v>
      </c>
      <c r="D67" s="179">
        <v>4</v>
      </c>
      <c r="E67" s="179">
        <f t="shared" ref="E67" si="38">C67+D67</f>
        <v>6</v>
      </c>
      <c r="F67" s="179">
        <v>43</v>
      </c>
      <c r="G67" s="179">
        <v>11</v>
      </c>
      <c r="H67" s="179">
        <f t="shared" ref="H67" si="39">F67+G67</f>
        <v>54</v>
      </c>
      <c r="I67" s="179">
        <v>45</v>
      </c>
      <c r="J67" s="179">
        <v>15</v>
      </c>
      <c r="K67" s="179">
        <f t="shared" ref="K67" si="40">SUM(I67:J68)</f>
        <v>60</v>
      </c>
    </row>
    <row r="68" spans="1:11" ht="15.75" customHeight="1">
      <c r="A68" s="115"/>
      <c r="B68" s="9" t="s">
        <v>44</v>
      </c>
      <c r="C68" s="179"/>
      <c r="D68" s="179"/>
      <c r="E68" s="179"/>
      <c r="F68" s="179"/>
      <c r="G68" s="179"/>
      <c r="H68" s="179"/>
      <c r="I68" s="179"/>
      <c r="J68" s="179"/>
      <c r="K68" s="179"/>
    </row>
    <row r="69" spans="1:11" ht="18.75">
      <c r="A69" s="115"/>
      <c r="B69" s="8" t="s">
        <v>45</v>
      </c>
      <c r="C69" s="179">
        <v>5</v>
      </c>
      <c r="D69" s="179">
        <v>1</v>
      </c>
      <c r="E69" s="179">
        <f t="shared" ref="E69" si="41">C69+D69</f>
        <v>6</v>
      </c>
      <c r="F69" s="179">
        <v>41</v>
      </c>
      <c r="G69" s="179">
        <v>13</v>
      </c>
      <c r="H69" s="179">
        <f t="shared" ref="H69" si="42">F69+G69</f>
        <v>54</v>
      </c>
      <c r="I69" s="179">
        <v>46</v>
      </c>
      <c r="J69" s="179">
        <v>14</v>
      </c>
      <c r="K69" s="179">
        <f t="shared" ref="K69" si="43">SUM(I69:J70)</f>
        <v>60</v>
      </c>
    </row>
    <row r="70" spans="1:11" ht="15.75" customHeight="1">
      <c r="A70" s="115"/>
      <c r="B70" s="9" t="s">
        <v>46</v>
      </c>
      <c r="C70" s="179"/>
      <c r="D70" s="179"/>
      <c r="E70" s="179"/>
      <c r="F70" s="179"/>
      <c r="G70" s="179"/>
      <c r="H70" s="179"/>
      <c r="I70" s="179"/>
      <c r="J70" s="179"/>
      <c r="K70" s="179"/>
    </row>
    <row r="71" spans="1:11" ht="18.75">
      <c r="A71" s="115"/>
      <c r="B71" s="8" t="s">
        <v>25</v>
      </c>
      <c r="C71" s="125">
        <f t="shared" ref="C71:J71" si="44">SUM(C65:C70)</f>
        <v>8</v>
      </c>
      <c r="D71" s="125">
        <f t="shared" si="44"/>
        <v>12</v>
      </c>
      <c r="E71" s="125">
        <f t="shared" si="44"/>
        <v>20</v>
      </c>
      <c r="F71" s="125">
        <f t="shared" si="44"/>
        <v>128</v>
      </c>
      <c r="G71" s="125">
        <f t="shared" si="44"/>
        <v>36</v>
      </c>
      <c r="H71" s="125">
        <f t="shared" si="44"/>
        <v>164</v>
      </c>
      <c r="I71" s="125">
        <f t="shared" si="44"/>
        <v>136</v>
      </c>
      <c r="J71" s="125">
        <f t="shared" si="44"/>
        <v>48</v>
      </c>
      <c r="K71" s="125">
        <f>SUM(K65:K70)</f>
        <v>184</v>
      </c>
    </row>
    <row r="72" spans="1:11" ht="15.75" customHeight="1">
      <c r="A72" s="115"/>
      <c r="B72" s="9" t="s">
        <v>36</v>
      </c>
      <c r="C72" s="125"/>
      <c r="D72" s="125"/>
      <c r="E72" s="125"/>
      <c r="F72" s="125"/>
      <c r="G72" s="125"/>
      <c r="H72" s="125"/>
      <c r="I72" s="125"/>
      <c r="J72" s="125"/>
      <c r="K72" s="125"/>
    </row>
    <row r="73" spans="1:11" ht="15">
      <c r="A73" s="71" t="s">
        <v>47</v>
      </c>
      <c r="B73" s="110" t="s">
        <v>48</v>
      </c>
      <c r="C73" s="71"/>
      <c r="D73" s="71"/>
      <c r="E73" s="71"/>
      <c r="F73" s="71"/>
      <c r="G73" s="71"/>
      <c r="H73" s="71"/>
      <c r="I73" s="71"/>
      <c r="J73" s="71"/>
      <c r="K73" s="71"/>
    </row>
    <row r="74" spans="1:11" ht="15"/>
    <row r="75" spans="1:11" ht="15"/>
    <row r="76" spans="1:11" ht="21.75">
      <c r="A76" s="147" t="s">
        <v>57</v>
      </c>
      <c r="B76" s="147"/>
      <c r="C76" s="147"/>
      <c r="D76" s="147"/>
      <c r="E76" s="147"/>
      <c r="F76" s="147"/>
      <c r="G76" s="147"/>
      <c r="H76" s="147"/>
      <c r="I76" s="147"/>
    </row>
    <row r="77" spans="1:11" ht="21.75">
      <c r="A77" s="134" t="s">
        <v>58</v>
      </c>
      <c r="B77" s="134"/>
      <c r="C77" s="134"/>
      <c r="D77" s="134"/>
      <c r="E77" s="134"/>
      <c r="F77" s="134"/>
      <c r="G77" s="134"/>
      <c r="H77" s="134"/>
      <c r="I77" s="134"/>
    </row>
    <row r="78" spans="1:11" ht="15">
      <c r="A78" s="135" t="s">
        <v>59</v>
      </c>
      <c r="B78" s="135"/>
      <c r="C78" s="135"/>
      <c r="D78" s="135"/>
      <c r="E78" s="135"/>
      <c r="F78" s="135"/>
      <c r="G78" s="135"/>
      <c r="H78" s="135"/>
      <c r="I78" s="135"/>
    </row>
    <row r="79" spans="1:11" ht="15.75">
      <c r="A79" s="115" t="s">
        <v>60</v>
      </c>
      <c r="B79" s="115">
        <v>2025</v>
      </c>
      <c r="C79" s="115"/>
      <c r="D79" s="115"/>
      <c r="E79" s="115"/>
      <c r="F79" s="115">
        <v>2024</v>
      </c>
      <c r="G79" s="115"/>
      <c r="H79" s="115"/>
      <c r="I79" s="115"/>
      <c r="J79" s="29"/>
      <c r="K79" s="29"/>
    </row>
    <row r="80" spans="1:11" ht="15.75">
      <c r="A80" s="115"/>
      <c r="B80" s="115"/>
      <c r="C80" s="115"/>
      <c r="D80" s="115"/>
      <c r="E80" s="115"/>
      <c r="F80" s="115"/>
      <c r="G80" s="115"/>
      <c r="H80" s="115"/>
      <c r="I80" s="115"/>
      <c r="J80" s="27"/>
      <c r="K80" s="29"/>
    </row>
    <row r="81" spans="1:11" ht="18.75">
      <c r="A81" s="115"/>
      <c r="B81" s="8" t="s">
        <v>41</v>
      </c>
      <c r="C81" s="8" t="s">
        <v>43</v>
      </c>
      <c r="D81" s="8" t="s">
        <v>45</v>
      </c>
      <c r="E81" s="8" t="s">
        <v>25</v>
      </c>
      <c r="F81" s="8" t="s">
        <v>41</v>
      </c>
      <c r="G81" s="8" t="s">
        <v>43</v>
      </c>
      <c r="H81" s="8" t="s">
        <v>45</v>
      </c>
      <c r="I81" s="8" t="s">
        <v>25</v>
      </c>
      <c r="J81" s="29"/>
      <c r="K81" s="29"/>
    </row>
    <row r="82" spans="1:11" ht="15.75">
      <c r="A82" s="115"/>
      <c r="B82" s="9" t="s">
        <v>42</v>
      </c>
      <c r="C82" s="9" t="s">
        <v>44</v>
      </c>
      <c r="D82" s="9" t="s">
        <v>46</v>
      </c>
      <c r="E82" s="9" t="s">
        <v>36</v>
      </c>
      <c r="F82" s="9" t="s">
        <v>42</v>
      </c>
      <c r="G82" s="9" t="s">
        <v>44</v>
      </c>
      <c r="H82" s="9" t="s">
        <v>46</v>
      </c>
      <c r="I82" s="9" t="s">
        <v>36</v>
      </c>
      <c r="J82" s="29"/>
      <c r="K82" s="29"/>
    </row>
    <row r="83" spans="1:11" ht="18.75">
      <c r="A83" s="8" t="s">
        <v>61</v>
      </c>
      <c r="B83" s="179">
        <v>2</v>
      </c>
      <c r="C83" s="179">
        <v>3</v>
      </c>
      <c r="D83" s="179">
        <v>0</v>
      </c>
      <c r="E83" s="125">
        <f>SUM(B83:D84)</f>
        <v>5</v>
      </c>
      <c r="F83" s="179">
        <v>4</v>
      </c>
      <c r="G83" s="179">
        <v>1</v>
      </c>
      <c r="H83" s="179">
        <v>4</v>
      </c>
      <c r="I83" s="125">
        <f>SUM(F83:H84)</f>
        <v>9</v>
      </c>
      <c r="J83" s="29"/>
      <c r="K83" s="29"/>
    </row>
    <row r="84" spans="1:11" ht="15.75" customHeight="1">
      <c r="A84" s="12" t="s">
        <v>62</v>
      </c>
      <c r="B84" s="179"/>
      <c r="C84" s="179"/>
      <c r="D84" s="179"/>
      <c r="E84" s="125"/>
      <c r="F84" s="179"/>
      <c r="G84" s="179"/>
      <c r="H84" s="179"/>
      <c r="I84" s="125"/>
      <c r="J84" s="29"/>
      <c r="K84" s="29"/>
    </row>
    <row r="85" spans="1:11" ht="18.75">
      <c r="A85" s="72" t="s">
        <v>63</v>
      </c>
      <c r="B85" s="11">
        <v>2</v>
      </c>
      <c r="C85" s="11">
        <v>1</v>
      </c>
      <c r="D85" s="11">
        <v>1</v>
      </c>
      <c r="E85" s="25">
        <f>SUM(B85:D85)</f>
        <v>4</v>
      </c>
      <c r="F85" s="11">
        <v>1</v>
      </c>
      <c r="G85" s="11">
        <v>3</v>
      </c>
      <c r="H85" s="11">
        <v>1</v>
      </c>
      <c r="I85" s="25">
        <f>SUM(F85:H85)</f>
        <v>5</v>
      </c>
      <c r="J85" s="29"/>
      <c r="K85" s="29"/>
    </row>
    <row r="86" spans="1:11" ht="18.75">
      <c r="A86" s="72" t="s">
        <v>64</v>
      </c>
      <c r="B86" s="11">
        <v>0</v>
      </c>
      <c r="C86" s="11">
        <v>2</v>
      </c>
      <c r="D86" s="11">
        <v>1</v>
      </c>
      <c r="E86" s="25">
        <f t="shared" ref="E86:E92" si="45">SUM(B86:D86)</f>
        <v>3</v>
      </c>
      <c r="F86" s="11">
        <v>2</v>
      </c>
      <c r="G86" s="11">
        <v>1</v>
      </c>
      <c r="H86" s="11">
        <v>0</v>
      </c>
      <c r="I86" s="25">
        <f t="shared" ref="I86:I92" si="46">SUM(F86:H86)</f>
        <v>3</v>
      </c>
      <c r="J86" s="29"/>
      <c r="K86" s="29"/>
    </row>
    <row r="87" spans="1:11" ht="18.75">
      <c r="A87" s="13" t="s">
        <v>65</v>
      </c>
      <c r="B87" s="11">
        <v>5</v>
      </c>
      <c r="C87" s="11">
        <v>6</v>
      </c>
      <c r="D87" s="11">
        <v>6</v>
      </c>
      <c r="E87" s="25">
        <f t="shared" si="45"/>
        <v>17</v>
      </c>
      <c r="F87" s="11">
        <v>10</v>
      </c>
      <c r="G87" s="11">
        <v>3</v>
      </c>
      <c r="H87" s="11">
        <v>5</v>
      </c>
      <c r="I87" s="25">
        <f t="shared" si="46"/>
        <v>18</v>
      </c>
      <c r="J87" s="29"/>
      <c r="K87" s="29"/>
    </row>
    <row r="88" spans="1:11" ht="18.75">
      <c r="A88" s="13" t="s">
        <v>66</v>
      </c>
      <c r="B88" s="11">
        <v>12</v>
      </c>
      <c r="C88" s="11">
        <v>10</v>
      </c>
      <c r="D88" s="11">
        <v>4</v>
      </c>
      <c r="E88" s="25">
        <f t="shared" si="45"/>
        <v>26</v>
      </c>
      <c r="F88" s="11">
        <v>9</v>
      </c>
      <c r="G88" s="11">
        <v>6</v>
      </c>
      <c r="H88" s="11">
        <v>8</v>
      </c>
      <c r="I88" s="25">
        <f t="shared" si="46"/>
        <v>23</v>
      </c>
      <c r="J88" s="29"/>
      <c r="K88" s="29"/>
    </row>
    <row r="89" spans="1:11" ht="18.75">
      <c r="A89" s="13" t="s">
        <v>67</v>
      </c>
      <c r="B89" s="11">
        <v>12</v>
      </c>
      <c r="C89" s="11">
        <v>10</v>
      </c>
      <c r="D89" s="11">
        <v>8</v>
      </c>
      <c r="E89" s="25">
        <f t="shared" si="45"/>
        <v>30</v>
      </c>
      <c r="F89" s="11">
        <v>12</v>
      </c>
      <c r="G89" s="11">
        <v>12</v>
      </c>
      <c r="H89" s="11">
        <v>10</v>
      </c>
      <c r="I89" s="25">
        <f t="shared" si="46"/>
        <v>34</v>
      </c>
      <c r="J89" s="29"/>
      <c r="K89" s="29"/>
    </row>
    <row r="90" spans="1:11" ht="18.75">
      <c r="A90" s="13" t="s">
        <v>68</v>
      </c>
      <c r="B90" s="11">
        <v>9</v>
      </c>
      <c r="C90" s="11">
        <v>11</v>
      </c>
      <c r="D90" s="11">
        <v>8</v>
      </c>
      <c r="E90" s="25">
        <f t="shared" si="45"/>
        <v>28</v>
      </c>
      <c r="F90" s="11">
        <v>12</v>
      </c>
      <c r="G90" s="11">
        <v>9</v>
      </c>
      <c r="H90" s="11">
        <v>7</v>
      </c>
      <c r="I90" s="25">
        <f t="shared" si="46"/>
        <v>28</v>
      </c>
      <c r="J90" s="29"/>
      <c r="K90" s="29"/>
    </row>
    <row r="91" spans="1:11" ht="18.75">
      <c r="A91" s="13" t="s">
        <v>69</v>
      </c>
      <c r="B91" s="11">
        <v>10</v>
      </c>
      <c r="C91" s="11">
        <v>6</v>
      </c>
      <c r="D91" s="11">
        <v>11</v>
      </c>
      <c r="E91" s="25">
        <f t="shared" si="45"/>
        <v>27</v>
      </c>
      <c r="F91" s="11">
        <v>3</v>
      </c>
      <c r="G91" s="11">
        <v>12</v>
      </c>
      <c r="H91" s="11">
        <v>9</v>
      </c>
      <c r="I91" s="25">
        <f t="shared" si="46"/>
        <v>24</v>
      </c>
      <c r="J91" s="29"/>
      <c r="K91" s="29"/>
    </row>
    <row r="92" spans="1:11" ht="18.75">
      <c r="A92" s="13" t="s">
        <v>70</v>
      </c>
      <c r="B92" s="11">
        <v>7</v>
      </c>
      <c r="C92" s="11">
        <v>9</v>
      </c>
      <c r="D92" s="11">
        <v>8</v>
      </c>
      <c r="E92" s="25">
        <f t="shared" si="45"/>
        <v>24</v>
      </c>
      <c r="F92" s="11">
        <v>6</v>
      </c>
      <c r="G92" s="11">
        <v>3</v>
      </c>
      <c r="H92" s="11">
        <v>6</v>
      </c>
      <c r="I92" s="25">
        <f t="shared" si="46"/>
        <v>15</v>
      </c>
      <c r="J92" s="29"/>
      <c r="K92" s="29"/>
    </row>
    <row r="93" spans="1:11" ht="18.75">
      <c r="A93" s="8" t="s">
        <v>71</v>
      </c>
      <c r="B93" s="179">
        <v>5</v>
      </c>
      <c r="C93" s="179">
        <v>8</v>
      </c>
      <c r="D93" s="179">
        <v>12</v>
      </c>
      <c r="E93" s="125">
        <f>SUM(B93:D94)</f>
        <v>25</v>
      </c>
      <c r="F93" s="179">
        <v>5</v>
      </c>
      <c r="G93" s="179">
        <v>10</v>
      </c>
      <c r="H93" s="179">
        <v>10</v>
      </c>
      <c r="I93" s="125">
        <f>SUM(F93:H94)</f>
        <v>25</v>
      </c>
      <c r="J93" s="29"/>
      <c r="K93" s="29"/>
    </row>
    <row r="94" spans="1:11" ht="15.75" customHeight="1">
      <c r="A94" s="12" t="s">
        <v>72</v>
      </c>
      <c r="B94" s="179"/>
      <c r="C94" s="179"/>
      <c r="D94" s="179"/>
      <c r="E94" s="125"/>
      <c r="F94" s="179"/>
      <c r="G94" s="179"/>
      <c r="H94" s="179"/>
      <c r="I94" s="125"/>
      <c r="J94" s="29"/>
      <c r="K94" s="29"/>
    </row>
    <row r="95" spans="1:11" ht="18.75">
      <c r="A95" s="8" t="s">
        <v>25</v>
      </c>
      <c r="B95" s="125">
        <f>SUM(B83:B94)</f>
        <v>64</v>
      </c>
      <c r="C95" s="125">
        <f t="shared" ref="C95:E95" si="47">SUM(C83:C94)</f>
        <v>66</v>
      </c>
      <c r="D95" s="125">
        <f t="shared" si="47"/>
        <v>59</v>
      </c>
      <c r="E95" s="125">
        <f t="shared" si="47"/>
        <v>189</v>
      </c>
      <c r="F95" s="125">
        <f>SUM(F83:F94)</f>
        <v>64</v>
      </c>
      <c r="G95" s="125">
        <f t="shared" ref="G95:H95" si="48">SUM(G83:G94)</f>
        <v>60</v>
      </c>
      <c r="H95" s="125">
        <f t="shared" si="48"/>
        <v>60</v>
      </c>
      <c r="I95" s="125">
        <f t="shared" ref="I95" si="49">SUM(I83:I94)</f>
        <v>184</v>
      </c>
      <c r="J95" s="29"/>
      <c r="K95" s="29"/>
    </row>
    <row r="96" spans="1:11" ht="15.75" customHeight="1">
      <c r="A96" s="12" t="s">
        <v>36</v>
      </c>
      <c r="B96" s="125"/>
      <c r="C96" s="125"/>
      <c r="D96" s="125"/>
      <c r="E96" s="125"/>
      <c r="F96" s="125"/>
      <c r="G96" s="125"/>
      <c r="H96" s="125"/>
      <c r="I96" s="125"/>
      <c r="J96" s="29"/>
      <c r="K96" s="29"/>
    </row>
    <row r="97" spans="1:11" ht="15.75">
      <c r="A97" s="71" t="s">
        <v>47</v>
      </c>
      <c r="B97" s="110" t="s">
        <v>48</v>
      </c>
      <c r="C97" s="71"/>
      <c r="D97" s="71"/>
      <c r="E97" s="71"/>
      <c r="F97" s="71"/>
      <c r="G97" s="71"/>
      <c r="H97" s="71"/>
      <c r="I97" s="71"/>
      <c r="J97" s="29"/>
      <c r="K97" s="29"/>
    </row>
    <row r="98" spans="1:11" ht="15"/>
    <row r="99" spans="1:11" ht="15"/>
    <row r="100" spans="1:11" ht="21.75">
      <c r="A100" s="147" t="s">
        <v>73</v>
      </c>
      <c r="B100" s="147"/>
      <c r="C100" s="147"/>
    </row>
    <row r="101" spans="1:11" ht="21.75">
      <c r="A101" s="134" t="s">
        <v>74</v>
      </c>
      <c r="B101" s="134"/>
      <c r="C101" s="134"/>
    </row>
    <row r="102" spans="1:11" ht="15">
      <c r="A102" s="135" t="s">
        <v>75</v>
      </c>
      <c r="B102" s="135"/>
      <c r="C102" s="135"/>
    </row>
    <row r="103" spans="1:11" ht="18.75">
      <c r="A103" s="13" t="s">
        <v>76</v>
      </c>
      <c r="B103" s="8" t="s">
        <v>18</v>
      </c>
      <c r="C103" s="8" t="s">
        <v>77</v>
      </c>
    </row>
    <row r="104" spans="1:11" ht="15">
      <c r="A104" s="12" t="s">
        <v>26</v>
      </c>
      <c r="B104" s="9" t="s">
        <v>27</v>
      </c>
      <c r="C104" s="9" t="s">
        <v>78</v>
      </c>
    </row>
    <row r="105" spans="1:11" ht="18.75">
      <c r="A105" s="119">
        <v>2025</v>
      </c>
      <c r="B105" s="13" t="s">
        <v>41</v>
      </c>
      <c r="C105" s="158">
        <v>133</v>
      </c>
    </row>
    <row r="106" spans="1:11" ht="15">
      <c r="A106" s="119"/>
      <c r="B106" s="12" t="s">
        <v>79</v>
      </c>
      <c r="C106" s="158"/>
    </row>
    <row r="107" spans="1:11" ht="18.75">
      <c r="A107" s="119"/>
      <c r="B107" s="13" t="s">
        <v>43</v>
      </c>
      <c r="C107" s="158">
        <v>166</v>
      </c>
    </row>
    <row r="108" spans="1:11" ht="15">
      <c r="A108" s="119"/>
      <c r="B108" s="12" t="s">
        <v>80</v>
      </c>
      <c r="C108" s="158"/>
    </row>
    <row r="109" spans="1:11" ht="18.75">
      <c r="A109" s="119"/>
      <c r="B109" s="13" t="s">
        <v>45</v>
      </c>
      <c r="C109" s="158">
        <v>58</v>
      </c>
    </row>
    <row r="110" spans="1:11" ht="15">
      <c r="A110" s="119"/>
      <c r="B110" s="12" t="s">
        <v>81</v>
      </c>
      <c r="C110" s="158"/>
    </row>
    <row r="111" spans="1:11" ht="18.75">
      <c r="A111" s="119"/>
      <c r="B111" s="13" t="s">
        <v>25</v>
      </c>
      <c r="C111" s="118">
        <f>SUM(C105:C110)</f>
        <v>357</v>
      </c>
    </row>
    <row r="112" spans="1:11" ht="15">
      <c r="A112" s="119"/>
      <c r="B112" s="12" t="s">
        <v>36</v>
      </c>
      <c r="C112" s="118"/>
    </row>
    <row r="113" spans="1:3" ht="18.75">
      <c r="A113" s="119">
        <v>2024</v>
      </c>
      <c r="B113" s="13" t="s">
        <v>41</v>
      </c>
      <c r="C113" s="137">
        <v>104</v>
      </c>
    </row>
    <row r="114" spans="1:3" ht="15">
      <c r="A114" s="119"/>
      <c r="B114" s="12" t="s">
        <v>79</v>
      </c>
      <c r="C114" s="137"/>
    </row>
    <row r="115" spans="1:3" ht="18.75">
      <c r="A115" s="119"/>
      <c r="B115" s="13" t="s">
        <v>43</v>
      </c>
      <c r="C115" s="137">
        <v>84</v>
      </c>
    </row>
    <row r="116" spans="1:3" ht="15">
      <c r="A116" s="119"/>
      <c r="B116" s="12" t="s">
        <v>80</v>
      </c>
      <c r="C116" s="137"/>
    </row>
    <row r="117" spans="1:3" ht="18.75">
      <c r="A117" s="119"/>
      <c r="B117" s="13" t="s">
        <v>45</v>
      </c>
      <c r="C117" s="137">
        <v>60</v>
      </c>
    </row>
    <row r="118" spans="1:3" ht="15">
      <c r="A118" s="119"/>
      <c r="B118" s="12" t="s">
        <v>81</v>
      </c>
      <c r="C118" s="137"/>
    </row>
    <row r="119" spans="1:3" ht="18.75">
      <c r="A119" s="119"/>
      <c r="B119" s="13" t="s">
        <v>25</v>
      </c>
      <c r="C119" s="118">
        <f>SUM(C113:C118)</f>
        <v>248</v>
      </c>
    </row>
    <row r="120" spans="1:3" ht="15">
      <c r="A120" s="119"/>
      <c r="B120" s="12" t="s">
        <v>36</v>
      </c>
      <c r="C120" s="118"/>
    </row>
    <row r="121" spans="1:3" ht="15">
      <c r="A121" s="6" t="s">
        <v>82</v>
      </c>
      <c r="C121" s="6" t="s">
        <v>83</v>
      </c>
    </row>
    <row r="122" spans="1:3" ht="15"/>
    <row r="123" spans="1:3" ht="15"/>
    <row r="124" spans="1:3" ht="21.75">
      <c r="A124" s="134" t="s">
        <v>84</v>
      </c>
      <c r="B124" s="134"/>
      <c r="C124" s="134"/>
    </row>
    <row r="125" spans="1:3" ht="21.75">
      <c r="A125" s="134" t="s">
        <v>85</v>
      </c>
      <c r="B125" s="134"/>
      <c r="C125" s="134"/>
    </row>
    <row r="126" spans="1:3" ht="15">
      <c r="A126" s="221" t="s">
        <v>86</v>
      </c>
      <c r="B126" s="221"/>
      <c r="C126" s="221"/>
    </row>
    <row r="127" spans="1:3" ht="18.75">
      <c r="A127" s="116" t="s">
        <v>87</v>
      </c>
      <c r="B127" s="115" t="s">
        <v>88</v>
      </c>
      <c r="C127" s="115"/>
    </row>
    <row r="128" spans="1:3" ht="18.75" customHeight="1">
      <c r="A128" s="117"/>
      <c r="B128" s="155" t="s">
        <v>89</v>
      </c>
      <c r="C128" s="155"/>
    </row>
    <row r="129" spans="1:9" ht="18.75">
      <c r="A129" s="117"/>
      <c r="B129" s="8" t="s">
        <v>90</v>
      </c>
      <c r="C129" s="8" t="s">
        <v>91</v>
      </c>
    </row>
    <row r="130" spans="1:9" ht="15">
      <c r="A130" s="235"/>
      <c r="B130" s="12" t="s">
        <v>92</v>
      </c>
      <c r="C130" s="12" t="s">
        <v>93</v>
      </c>
    </row>
    <row r="131" spans="1:9" ht="18.75">
      <c r="A131" s="8" t="s">
        <v>94</v>
      </c>
      <c r="B131" s="222">
        <v>1882</v>
      </c>
      <c r="C131" s="152">
        <v>1639</v>
      </c>
    </row>
    <row r="132" spans="1:9" ht="15">
      <c r="A132" s="12" t="s">
        <v>95</v>
      </c>
      <c r="B132" s="222"/>
      <c r="C132" s="152"/>
    </row>
    <row r="133" spans="1:9" ht="18.75">
      <c r="A133" s="8" t="s">
        <v>96</v>
      </c>
      <c r="B133" s="222">
        <v>8216</v>
      </c>
      <c r="C133" s="152">
        <v>7797</v>
      </c>
    </row>
    <row r="134" spans="1:9" ht="15">
      <c r="A134" s="12" t="s">
        <v>97</v>
      </c>
      <c r="B134" s="222"/>
      <c r="C134" s="152"/>
    </row>
    <row r="135" spans="1:9" ht="18.75">
      <c r="A135" s="8" t="s">
        <v>98</v>
      </c>
      <c r="B135" s="204">
        <v>243</v>
      </c>
      <c r="C135" s="187">
        <v>165</v>
      </c>
    </row>
    <row r="136" spans="1:9" ht="15">
      <c r="A136" s="12" t="s">
        <v>99</v>
      </c>
      <c r="B136" s="204"/>
      <c r="C136" s="187"/>
    </row>
    <row r="137" spans="1:9" ht="15">
      <c r="A137" s="22" t="s">
        <v>100</v>
      </c>
      <c r="B137" s="33" t="s">
        <v>101</v>
      </c>
      <c r="C137" s="22"/>
    </row>
    <row r="138" spans="1:9" ht="15"/>
    <row r="139" spans="1:9" ht="15"/>
    <row r="140" spans="1:9" ht="21.75">
      <c r="A140" s="134" t="s">
        <v>102</v>
      </c>
      <c r="B140" s="134"/>
      <c r="C140" s="134"/>
      <c r="D140" s="134"/>
      <c r="E140" s="134"/>
      <c r="F140" s="134"/>
      <c r="G140" s="134"/>
      <c r="H140" s="134"/>
      <c r="I140" s="134"/>
    </row>
    <row r="141" spans="1:9" ht="21.75">
      <c r="A141" s="134" t="s">
        <v>103</v>
      </c>
      <c r="B141" s="134"/>
      <c r="C141" s="134"/>
      <c r="D141" s="134"/>
      <c r="E141" s="134"/>
      <c r="F141" s="134"/>
      <c r="G141" s="134"/>
      <c r="H141" s="134"/>
      <c r="I141" s="134"/>
    </row>
    <row r="142" spans="1:9" ht="18" customHeight="1">
      <c r="A142" s="135" t="s">
        <v>104</v>
      </c>
      <c r="B142" s="135"/>
      <c r="C142" s="135"/>
      <c r="D142" s="135"/>
      <c r="E142" s="135"/>
      <c r="F142" s="135"/>
      <c r="G142" s="135"/>
      <c r="H142" s="135"/>
      <c r="I142" s="135"/>
    </row>
    <row r="143" spans="1:9" ht="18.75">
      <c r="A143" s="156" t="s">
        <v>94</v>
      </c>
      <c r="B143" s="156"/>
      <c r="C143" s="156"/>
      <c r="D143" s="156"/>
      <c r="E143" s="156"/>
      <c r="F143" s="156"/>
      <c r="G143" s="156"/>
      <c r="H143" s="236" t="s">
        <v>105</v>
      </c>
      <c r="I143" s="237"/>
    </row>
    <row r="144" spans="1:9" ht="15">
      <c r="A144" s="198" t="s">
        <v>95</v>
      </c>
      <c r="B144" s="198"/>
      <c r="C144" s="198"/>
      <c r="D144" s="198"/>
      <c r="E144" s="198"/>
      <c r="F144" s="198"/>
      <c r="G144" s="198"/>
      <c r="H144" s="238"/>
      <c r="I144" s="239"/>
    </row>
    <row r="145" spans="1:9" ht="18.75">
      <c r="A145" s="116" t="s">
        <v>106</v>
      </c>
      <c r="B145" s="156" t="s">
        <v>41</v>
      </c>
      <c r="C145" s="156"/>
      <c r="D145" s="156" t="s">
        <v>43</v>
      </c>
      <c r="E145" s="156"/>
      <c r="F145" s="156" t="s">
        <v>45</v>
      </c>
      <c r="G145" s="156"/>
      <c r="H145" s="238"/>
      <c r="I145" s="239"/>
    </row>
    <row r="146" spans="1:9" ht="15">
      <c r="A146" s="117"/>
      <c r="B146" s="198" t="s">
        <v>42</v>
      </c>
      <c r="C146" s="198"/>
      <c r="D146" s="198" t="s">
        <v>44</v>
      </c>
      <c r="E146" s="198"/>
      <c r="F146" s="198" t="s">
        <v>46</v>
      </c>
      <c r="G146" s="198"/>
      <c r="H146" s="240"/>
      <c r="I146" s="241"/>
    </row>
    <row r="147" spans="1:9" ht="18.75">
      <c r="A147" s="235"/>
      <c r="B147" s="8">
        <v>2025</v>
      </c>
      <c r="C147" s="1">
        <v>2024</v>
      </c>
      <c r="D147" s="8">
        <v>2025</v>
      </c>
      <c r="E147" s="1">
        <v>2024</v>
      </c>
      <c r="F147" s="8">
        <v>2025</v>
      </c>
      <c r="G147" s="1">
        <v>2024</v>
      </c>
      <c r="H147" s="8">
        <v>2025</v>
      </c>
      <c r="I147" s="8">
        <v>2024</v>
      </c>
    </row>
    <row r="148" spans="1:9" ht="18.75">
      <c r="A148" s="8" t="s">
        <v>107</v>
      </c>
      <c r="B148" s="125">
        <v>363</v>
      </c>
      <c r="C148" s="187">
        <v>271</v>
      </c>
      <c r="D148" s="125">
        <v>362</v>
      </c>
      <c r="E148" s="187">
        <v>302</v>
      </c>
      <c r="F148" s="216">
        <v>336</v>
      </c>
      <c r="G148" s="187">
        <v>272</v>
      </c>
      <c r="H148" s="120">
        <v>1061</v>
      </c>
      <c r="I148" s="219">
        <v>845</v>
      </c>
    </row>
    <row r="149" spans="1:9" ht="15.75" customHeight="1">
      <c r="A149" s="12" t="s">
        <v>108</v>
      </c>
      <c r="B149" s="125"/>
      <c r="C149" s="187"/>
      <c r="D149" s="125"/>
      <c r="E149" s="187"/>
      <c r="F149" s="217"/>
      <c r="G149" s="187"/>
      <c r="H149" s="120"/>
      <c r="I149" s="220"/>
    </row>
    <row r="150" spans="1:9" ht="18.75">
      <c r="A150" s="8" t="s">
        <v>109</v>
      </c>
      <c r="B150" s="125">
        <v>290</v>
      </c>
      <c r="C150" s="187">
        <v>255</v>
      </c>
      <c r="D150" s="125">
        <v>264</v>
      </c>
      <c r="E150" s="187">
        <v>237</v>
      </c>
      <c r="F150" s="216">
        <v>201</v>
      </c>
      <c r="G150" s="187">
        <v>255</v>
      </c>
      <c r="H150" s="125">
        <v>755</v>
      </c>
      <c r="I150" s="219">
        <v>747</v>
      </c>
    </row>
    <row r="151" spans="1:9" ht="15.75" customHeight="1">
      <c r="A151" s="12" t="s">
        <v>110</v>
      </c>
      <c r="B151" s="125"/>
      <c r="C151" s="187"/>
      <c r="D151" s="125"/>
      <c r="E151" s="187"/>
      <c r="F151" s="217"/>
      <c r="G151" s="187"/>
      <c r="H151" s="125"/>
      <c r="I151" s="220"/>
    </row>
    <row r="152" spans="1:9" ht="18.75">
      <c r="A152" s="8" t="s">
        <v>111</v>
      </c>
      <c r="B152" s="125">
        <v>25</v>
      </c>
      <c r="C152" s="187">
        <v>11</v>
      </c>
      <c r="D152" s="125">
        <v>22</v>
      </c>
      <c r="E152" s="187">
        <v>10</v>
      </c>
      <c r="F152" s="216">
        <v>7</v>
      </c>
      <c r="G152" s="187">
        <v>19</v>
      </c>
      <c r="H152" s="125">
        <v>54</v>
      </c>
      <c r="I152" s="219">
        <v>40</v>
      </c>
    </row>
    <row r="153" spans="1:9" ht="15.75" customHeight="1">
      <c r="A153" s="12" t="s">
        <v>112</v>
      </c>
      <c r="B153" s="125"/>
      <c r="C153" s="187"/>
      <c r="D153" s="125"/>
      <c r="E153" s="187"/>
      <c r="F153" s="217"/>
      <c r="G153" s="187"/>
      <c r="H153" s="125"/>
      <c r="I153" s="220"/>
    </row>
    <row r="154" spans="1:9" ht="18.75">
      <c r="A154" s="8" t="s">
        <v>113</v>
      </c>
      <c r="B154" s="125">
        <v>3</v>
      </c>
      <c r="C154" s="187">
        <v>2</v>
      </c>
      <c r="D154" s="125">
        <v>8</v>
      </c>
      <c r="E154" s="187">
        <v>3</v>
      </c>
      <c r="F154" s="216">
        <v>1</v>
      </c>
      <c r="G154" s="187">
        <v>2</v>
      </c>
      <c r="H154" s="125">
        <v>12</v>
      </c>
      <c r="I154" s="219">
        <v>7</v>
      </c>
    </row>
    <row r="155" spans="1:9" ht="15.75" customHeight="1">
      <c r="A155" s="9" t="s">
        <v>114</v>
      </c>
      <c r="B155" s="125"/>
      <c r="C155" s="187"/>
      <c r="D155" s="125"/>
      <c r="E155" s="187"/>
      <c r="F155" s="217"/>
      <c r="G155" s="187"/>
      <c r="H155" s="125"/>
      <c r="I155" s="220"/>
    </row>
    <row r="156" spans="1:9" ht="18.75">
      <c r="A156" s="13" t="s">
        <v>25</v>
      </c>
      <c r="B156" s="125">
        <f t="shared" ref="B156:I156" si="50">SUM(B148:B155)</f>
        <v>681</v>
      </c>
      <c r="C156" s="187">
        <f t="shared" si="50"/>
        <v>539</v>
      </c>
      <c r="D156" s="125">
        <f t="shared" si="50"/>
        <v>656</v>
      </c>
      <c r="E156" s="187">
        <f t="shared" si="50"/>
        <v>552</v>
      </c>
      <c r="F156" s="125">
        <f t="shared" si="50"/>
        <v>545</v>
      </c>
      <c r="G156" s="187">
        <f t="shared" si="50"/>
        <v>548</v>
      </c>
      <c r="H156" s="120">
        <f t="shared" si="50"/>
        <v>1882</v>
      </c>
      <c r="I156" s="164">
        <f t="shared" si="50"/>
        <v>1639</v>
      </c>
    </row>
    <row r="157" spans="1:9" ht="15.75" customHeight="1">
      <c r="A157" s="12" t="s">
        <v>36</v>
      </c>
      <c r="B157" s="125"/>
      <c r="C157" s="187"/>
      <c r="D157" s="125"/>
      <c r="E157" s="187"/>
      <c r="F157" s="125"/>
      <c r="G157" s="187"/>
      <c r="H157" s="120"/>
      <c r="I157" s="164"/>
    </row>
    <row r="158" spans="1:9" ht="15.75" customHeight="1">
      <c r="A158" s="22" t="s">
        <v>100</v>
      </c>
      <c r="B158" s="31" t="s">
        <v>115</v>
      </c>
      <c r="C158" s="33" t="s">
        <v>116</v>
      </c>
      <c r="D158" s="31" t="s">
        <v>117</v>
      </c>
      <c r="E158" s="32" t="s">
        <v>118</v>
      </c>
    </row>
    <row r="159" spans="1:9" ht="15"/>
    <row r="160" spans="1:9" ht="15"/>
    <row r="161" spans="1:9" ht="21.75">
      <c r="A161" s="134" t="s">
        <v>119</v>
      </c>
      <c r="B161" s="134"/>
      <c r="C161" s="134"/>
      <c r="D161" s="134"/>
      <c r="E161" s="134"/>
      <c r="F161" s="134"/>
      <c r="G161" s="134"/>
      <c r="H161" s="134"/>
      <c r="I161" s="134"/>
    </row>
    <row r="162" spans="1:9" ht="21.75">
      <c r="A162" s="134" t="s">
        <v>120</v>
      </c>
      <c r="B162" s="134"/>
      <c r="C162" s="134"/>
      <c r="D162" s="134"/>
      <c r="E162" s="134"/>
      <c r="F162" s="134"/>
      <c r="G162" s="134"/>
      <c r="H162" s="134"/>
      <c r="I162" s="134"/>
    </row>
    <row r="163" spans="1:9" ht="15">
      <c r="A163" s="135" t="s">
        <v>121</v>
      </c>
      <c r="B163" s="135"/>
      <c r="C163" s="135"/>
      <c r="D163" s="135"/>
      <c r="E163" s="135"/>
      <c r="F163" s="135"/>
      <c r="G163" s="135"/>
      <c r="H163" s="135"/>
      <c r="I163" s="135"/>
    </row>
    <row r="164" spans="1:9" ht="18.75">
      <c r="A164" s="156" t="s">
        <v>122</v>
      </c>
      <c r="B164" s="156" t="s">
        <v>96</v>
      </c>
      <c r="C164" s="156"/>
      <c r="D164" s="156"/>
      <c r="E164" s="156"/>
      <c r="F164" s="156"/>
      <c r="G164" s="156"/>
      <c r="H164" s="156"/>
      <c r="I164" s="156"/>
    </row>
    <row r="165" spans="1:9" ht="15">
      <c r="A165" s="156"/>
      <c r="B165" s="198" t="s">
        <v>97</v>
      </c>
      <c r="C165" s="198"/>
      <c r="D165" s="198"/>
      <c r="E165" s="198"/>
      <c r="F165" s="198"/>
      <c r="G165" s="198"/>
      <c r="H165" s="198"/>
      <c r="I165" s="198"/>
    </row>
    <row r="166" spans="1:9" ht="18.75">
      <c r="A166" s="156"/>
      <c r="B166" s="156" t="s">
        <v>41</v>
      </c>
      <c r="C166" s="156"/>
      <c r="D166" s="156" t="s">
        <v>43</v>
      </c>
      <c r="E166" s="156"/>
      <c r="F166" s="156" t="s">
        <v>45</v>
      </c>
      <c r="G166" s="156"/>
      <c r="H166" s="156" t="s">
        <v>25</v>
      </c>
      <c r="I166" s="156"/>
    </row>
    <row r="167" spans="1:9" ht="15">
      <c r="A167" s="198" t="s">
        <v>123</v>
      </c>
      <c r="B167" s="198" t="s">
        <v>42</v>
      </c>
      <c r="C167" s="198"/>
      <c r="D167" s="198" t="s">
        <v>44</v>
      </c>
      <c r="E167" s="198"/>
      <c r="F167" s="198" t="s">
        <v>46</v>
      </c>
      <c r="G167" s="198"/>
      <c r="H167" s="198" t="s">
        <v>36</v>
      </c>
      <c r="I167" s="198"/>
    </row>
    <row r="168" spans="1:9" ht="18.75">
      <c r="A168" s="198"/>
      <c r="B168" s="8">
        <v>2025</v>
      </c>
      <c r="C168" s="1">
        <v>2024</v>
      </c>
      <c r="D168" s="8">
        <v>2025</v>
      </c>
      <c r="E168" s="1">
        <v>2024</v>
      </c>
      <c r="F168" s="8">
        <v>2025</v>
      </c>
      <c r="G168" s="1">
        <v>2024</v>
      </c>
      <c r="H168" s="8">
        <v>2025</v>
      </c>
      <c r="I168" s="8">
        <v>2024</v>
      </c>
    </row>
    <row r="169" spans="1:9" ht="18.75">
      <c r="A169" s="8" t="s">
        <v>107</v>
      </c>
      <c r="B169" s="180">
        <v>1353</v>
      </c>
      <c r="C169" s="152">
        <v>1339</v>
      </c>
      <c r="D169" s="120">
        <v>1360</v>
      </c>
      <c r="E169" s="152">
        <v>1296</v>
      </c>
      <c r="F169" s="120">
        <v>1414</v>
      </c>
      <c r="G169" s="152">
        <v>1302</v>
      </c>
      <c r="H169" s="120">
        <v>4127</v>
      </c>
      <c r="I169" s="218">
        <v>3937</v>
      </c>
    </row>
    <row r="170" spans="1:9" ht="18.75" customHeight="1">
      <c r="A170" s="12" t="s">
        <v>108</v>
      </c>
      <c r="B170" s="181"/>
      <c r="C170" s="152"/>
      <c r="D170" s="120"/>
      <c r="E170" s="152"/>
      <c r="F170" s="120"/>
      <c r="G170" s="152"/>
      <c r="H170" s="120"/>
      <c r="I170" s="218"/>
    </row>
    <row r="171" spans="1:9" ht="18.75">
      <c r="A171" s="8" t="s">
        <v>109</v>
      </c>
      <c r="B171" s="180">
        <v>1239</v>
      </c>
      <c r="C171" s="152">
        <v>1133</v>
      </c>
      <c r="D171" s="120">
        <v>1177</v>
      </c>
      <c r="E171" s="152">
        <v>1218</v>
      </c>
      <c r="F171" s="120">
        <v>1287</v>
      </c>
      <c r="G171" s="152">
        <v>1155</v>
      </c>
      <c r="H171" s="120">
        <v>3703</v>
      </c>
      <c r="I171" s="218">
        <v>3506</v>
      </c>
    </row>
    <row r="172" spans="1:9" ht="15.75" customHeight="1">
      <c r="A172" s="12" t="s">
        <v>110</v>
      </c>
      <c r="B172" s="181"/>
      <c r="C172" s="152"/>
      <c r="D172" s="120"/>
      <c r="E172" s="152"/>
      <c r="F172" s="120"/>
      <c r="G172" s="152"/>
      <c r="H172" s="120"/>
      <c r="I172" s="218"/>
    </row>
    <row r="173" spans="1:9" ht="18.75">
      <c r="A173" s="8" t="s">
        <v>111</v>
      </c>
      <c r="B173" s="216">
        <v>117</v>
      </c>
      <c r="C173" s="187">
        <v>113</v>
      </c>
      <c r="D173" s="125">
        <v>122</v>
      </c>
      <c r="E173" s="187">
        <v>114</v>
      </c>
      <c r="F173" s="125">
        <v>129</v>
      </c>
      <c r="G173" s="187">
        <v>116</v>
      </c>
      <c r="H173" s="125">
        <v>368</v>
      </c>
      <c r="I173" s="215">
        <v>343</v>
      </c>
    </row>
    <row r="174" spans="1:9" ht="15.75" customHeight="1">
      <c r="A174" s="12" t="s">
        <v>112</v>
      </c>
      <c r="B174" s="217"/>
      <c r="C174" s="187"/>
      <c r="D174" s="125"/>
      <c r="E174" s="187"/>
      <c r="F174" s="125"/>
      <c r="G174" s="187"/>
      <c r="H174" s="125"/>
      <c r="I174" s="215"/>
    </row>
    <row r="175" spans="1:9" ht="18.75">
      <c r="A175" s="8" t="s">
        <v>113</v>
      </c>
      <c r="B175" s="216">
        <v>10</v>
      </c>
      <c r="C175" s="187">
        <v>8</v>
      </c>
      <c r="D175" s="125">
        <v>5</v>
      </c>
      <c r="E175" s="187">
        <v>1</v>
      </c>
      <c r="F175" s="125">
        <v>3</v>
      </c>
      <c r="G175" s="187">
        <v>2</v>
      </c>
      <c r="H175" s="125">
        <v>18</v>
      </c>
      <c r="I175" s="215">
        <v>11</v>
      </c>
    </row>
    <row r="176" spans="1:9" ht="15.75" customHeight="1">
      <c r="A176" s="9" t="s">
        <v>114</v>
      </c>
      <c r="B176" s="217"/>
      <c r="C176" s="187"/>
      <c r="D176" s="125"/>
      <c r="E176" s="187"/>
      <c r="F176" s="125"/>
      <c r="G176" s="187"/>
      <c r="H176" s="125"/>
      <c r="I176" s="215"/>
    </row>
    <row r="177" spans="1:9" ht="18.75">
      <c r="A177" s="13" t="s">
        <v>25</v>
      </c>
      <c r="B177" s="180">
        <f>SUM(B169:B176)</f>
        <v>2719</v>
      </c>
      <c r="C177" s="162">
        <f t="shared" ref="C177:H177" si="51">SUM(C169:C176)</f>
        <v>2593</v>
      </c>
      <c r="D177" s="180">
        <f t="shared" si="51"/>
        <v>2664</v>
      </c>
      <c r="E177" s="162">
        <f t="shared" si="51"/>
        <v>2629</v>
      </c>
      <c r="F177" s="180">
        <f t="shared" si="51"/>
        <v>2833</v>
      </c>
      <c r="G177" s="162">
        <f t="shared" si="51"/>
        <v>2575</v>
      </c>
      <c r="H177" s="180">
        <f t="shared" si="51"/>
        <v>8216</v>
      </c>
      <c r="I177" s="162">
        <f>SUM(I169:I176)</f>
        <v>7797</v>
      </c>
    </row>
    <row r="178" spans="1:9" ht="15.75" customHeight="1">
      <c r="A178" s="12" t="s">
        <v>36</v>
      </c>
      <c r="B178" s="181"/>
      <c r="C178" s="163"/>
      <c r="D178" s="181"/>
      <c r="E178" s="163"/>
      <c r="F178" s="181"/>
      <c r="G178" s="163"/>
      <c r="H178" s="181"/>
      <c r="I178" s="163"/>
    </row>
    <row r="179" spans="1:9" ht="15">
      <c r="A179" s="22" t="s">
        <v>100</v>
      </c>
      <c r="B179" s="33" t="s">
        <v>116</v>
      </c>
      <c r="C179" s="32" t="s">
        <v>124</v>
      </c>
      <c r="D179" s="32" t="s">
        <v>118</v>
      </c>
    </row>
    <row r="180" spans="1:9" ht="15"/>
    <row r="181" spans="1:9" ht="15"/>
    <row r="182" spans="1:9" ht="21.75">
      <c r="A182" s="134" t="s">
        <v>125</v>
      </c>
      <c r="B182" s="134"/>
      <c r="C182" s="134"/>
      <c r="D182" s="134"/>
      <c r="E182" s="134"/>
      <c r="F182" s="134"/>
      <c r="G182" s="134"/>
      <c r="H182" s="134"/>
      <c r="I182" s="134"/>
    </row>
    <row r="183" spans="1:9" ht="21.75">
      <c r="A183" s="134" t="s">
        <v>126</v>
      </c>
      <c r="B183" s="134"/>
      <c r="C183" s="134"/>
      <c r="D183" s="134"/>
      <c r="E183" s="134"/>
      <c r="F183" s="134"/>
      <c r="G183" s="134"/>
      <c r="H183" s="134"/>
      <c r="I183" s="134"/>
    </row>
    <row r="184" spans="1:9" ht="15">
      <c r="A184" s="212" t="s">
        <v>127</v>
      </c>
      <c r="B184" s="212"/>
      <c r="C184" s="212"/>
      <c r="D184" s="212"/>
      <c r="E184" s="212"/>
      <c r="F184" s="212"/>
      <c r="G184" s="212"/>
      <c r="H184" s="212"/>
      <c r="I184" s="212"/>
    </row>
    <row r="185" spans="1:9" ht="18.75">
      <c r="A185" s="156" t="s">
        <v>98</v>
      </c>
      <c r="B185" s="156"/>
      <c r="C185" s="156"/>
      <c r="D185" s="156"/>
      <c r="E185" s="156"/>
      <c r="F185" s="156"/>
      <c r="G185" s="156"/>
      <c r="H185" s="156"/>
      <c r="I185" s="156"/>
    </row>
    <row r="186" spans="1:9" ht="18.75">
      <c r="A186" s="156" t="s">
        <v>99</v>
      </c>
      <c r="B186" s="156"/>
      <c r="C186" s="156"/>
      <c r="D186" s="156"/>
      <c r="E186" s="156"/>
      <c r="F186" s="156"/>
      <c r="G186" s="156"/>
      <c r="H186" s="156"/>
      <c r="I186" s="156"/>
    </row>
    <row r="187" spans="1:9" ht="18.75">
      <c r="A187" s="116" t="s">
        <v>106</v>
      </c>
      <c r="B187" s="156" t="s">
        <v>41</v>
      </c>
      <c r="C187" s="156"/>
      <c r="D187" s="156" t="s">
        <v>43</v>
      </c>
      <c r="E187" s="156"/>
      <c r="F187" s="156" t="s">
        <v>45</v>
      </c>
      <c r="G187" s="156"/>
      <c r="H187" s="156" t="s">
        <v>25</v>
      </c>
      <c r="I187" s="156"/>
    </row>
    <row r="188" spans="1:9" ht="18.75">
      <c r="A188" s="117"/>
      <c r="B188" s="156" t="s">
        <v>42</v>
      </c>
      <c r="C188" s="156"/>
      <c r="D188" s="156" t="s">
        <v>44</v>
      </c>
      <c r="E188" s="156"/>
      <c r="F188" s="156" t="s">
        <v>46</v>
      </c>
      <c r="G188" s="156"/>
      <c r="H188" s="156" t="s">
        <v>36</v>
      </c>
      <c r="I188" s="156"/>
    </row>
    <row r="189" spans="1:9" ht="18.75">
      <c r="A189" s="235"/>
      <c r="B189" s="8">
        <v>2025</v>
      </c>
      <c r="C189" s="1">
        <v>2024</v>
      </c>
      <c r="D189" s="8">
        <v>2025</v>
      </c>
      <c r="E189" s="1">
        <v>2024</v>
      </c>
      <c r="F189" s="8">
        <v>2025</v>
      </c>
      <c r="G189" s="1">
        <v>2024</v>
      </c>
      <c r="H189" s="8">
        <v>2025</v>
      </c>
      <c r="I189" s="8">
        <v>2024</v>
      </c>
    </row>
    <row r="190" spans="1:9" ht="18.75">
      <c r="A190" s="8" t="s">
        <v>107</v>
      </c>
      <c r="B190" s="125">
        <v>47</v>
      </c>
      <c r="C190" s="187">
        <v>33</v>
      </c>
      <c r="D190" s="125">
        <v>40</v>
      </c>
      <c r="E190" s="187">
        <v>32</v>
      </c>
      <c r="F190" s="125">
        <v>50</v>
      </c>
      <c r="G190" s="213">
        <v>17</v>
      </c>
      <c r="H190" s="125">
        <v>137</v>
      </c>
      <c r="I190" s="215">
        <v>82</v>
      </c>
    </row>
    <row r="191" spans="1:9" ht="15.75" customHeight="1">
      <c r="A191" s="13" t="s">
        <v>108</v>
      </c>
      <c r="B191" s="125"/>
      <c r="C191" s="187"/>
      <c r="D191" s="125"/>
      <c r="E191" s="187"/>
      <c r="F191" s="125"/>
      <c r="G191" s="214"/>
      <c r="H191" s="125"/>
      <c r="I191" s="215"/>
    </row>
    <row r="192" spans="1:9" ht="18.75">
      <c r="A192" s="8" t="s">
        <v>109</v>
      </c>
      <c r="B192" s="125">
        <v>29</v>
      </c>
      <c r="C192" s="187">
        <v>36</v>
      </c>
      <c r="D192" s="125">
        <v>33</v>
      </c>
      <c r="E192" s="187">
        <v>18</v>
      </c>
      <c r="F192" s="125">
        <v>33</v>
      </c>
      <c r="G192" s="213">
        <v>20</v>
      </c>
      <c r="H192" s="125">
        <v>95</v>
      </c>
      <c r="I192" s="215">
        <v>74</v>
      </c>
    </row>
    <row r="193" spans="1:9" ht="15.75" customHeight="1">
      <c r="A193" s="13" t="s">
        <v>110</v>
      </c>
      <c r="B193" s="125"/>
      <c r="C193" s="187"/>
      <c r="D193" s="125"/>
      <c r="E193" s="187"/>
      <c r="F193" s="125"/>
      <c r="G193" s="214"/>
      <c r="H193" s="125"/>
      <c r="I193" s="215"/>
    </row>
    <row r="194" spans="1:9" ht="18.75">
      <c r="A194" s="8" t="s">
        <v>111</v>
      </c>
      <c r="B194" s="125">
        <v>1</v>
      </c>
      <c r="C194" s="187">
        <v>3</v>
      </c>
      <c r="D194" s="125">
        <v>2</v>
      </c>
      <c r="E194" s="187">
        <v>2</v>
      </c>
      <c r="F194" s="125">
        <v>3</v>
      </c>
      <c r="G194" s="213">
        <v>1</v>
      </c>
      <c r="H194" s="125">
        <v>6</v>
      </c>
      <c r="I194" s="215">
        <v>6</v>
      </c>
    </row>
    <row r="195" spans="1:9" ht="15.75" customHeight="1">
      <c r="A195" s="13" t="s">
        <v>112</v>
      </c>
      <c r="B195" s="125"/>
      <c r="C195" s="187"/>
      <c r="D195" s="125"/>
      <c r="E195" s="187"/>
      <c r="F195" s="125"/>
      <c r="G195" s="214"/>
      <c r="H195" s="125"/>
      <c r="I195" s="215"/>
    </row>
    <row r="196" spans="1:9" ht="18.75">
      <c r="A196" s="8" t="s">
        <v>113</v>
      </c>
      <c r="B196" s="125">
        <v>1</v>
      </c>
      <c r="C196" s="187">
        <v>0</v>
      </c>
      <c r="D196" s="125">
        <v>3</v>
      </c>
      <c r="E196" s="187">
        <v>0</v>
      </c>
      <c r="F196" s="125">
        <v>1</v>
      </c>
      <c r="G196" s="213">
        <v>3</v>
      </c>
      <c r="H196" s="125">
        <v>5</v>
      </c>
      <c r="I196" s="215">
        <v>3</v>
      </c>
    </row>
    <row r="197" spans="1:9" ht="15.75" customHeight="1">
      <c r="A197" s="8" t="s">
        <v>114</v>
      </c>
      <c r="B197" s="125"/>
      <c r="C197" s="187"/>
      <c r="D197" s="125"/>
      <c r="E197" s="187"/>
      <c r="F197" s="125"/>
      <c r="G197" s="214"/>
      <c r="H197" s="125"/>
      <c r="I197" s="215"/>
    </row>
    <row r="198" spans="1:9" ht="18.75">
      <c r="A198" s="13" t="s">
        <v>25</v>
      </c>
      <c r="B198" s="125">
        <f t="shared" ref="B198:I198" si="52">SUM(B190:B197)</f>
        <v>78</v>
      </c>
      <c r="C198" s="187">
        <f t="shared" si="52"/>
        <v>72</v>
      </c>
      <c r="D198" s="125">
        <f t="shared" si="52"/>
        <v>78</v>
      </c>
      <c r="E198" s="187">
        <f t="shared" si="52"/>
        <v>52</v>
      </c>
      <c r="F198" s="125">
        <f t="shared" si="52"/>
        <v>87</v>
      </c>
      <c r="G198" s="187">
        <f t="shared" si="52"/>
        <v>41</v>
      </c>
      <c r="H198" s="125">
        <f t="shared" si="52"/>
        <v>243</v>
      </c>
      <c r="I198" s="187">
        <f t="shared" si="52"/>
        <v>165</v>
      </c>
    </row>
    <row r="199" spans="1:9" ht="15.75" customHeight="1">
      <c r="A199" s="13" t="s">
        <v>36</v>
      </c>
      <c r="B199" s="125"/>
      <c r="C199" s="187"/>
      <c r="D199" s="125"/>
      <c r="E199" s="187"/>
      <c r="F199" s="125"/>
      <c r="G199" s="187"/>
      <c r="H199" s="125"/>
      <c r="I199" s="187"/>
    </row>
    <row r="200" spans="1:9" ht="15">
      <c r="A200" s="22" t="s">
        <v>100</v>
      </c>
      <c r="B200" s="31" t="s">
        <v>124</v>
      </c>
      <c r="C200" s="32" t="s">
        <v>124</v>
      </c>
      <c r="D200" s="35" t="s">
        <v>128</v>
      </c>
      <c r="E200" s="35" t="s">
        <v>129</v>
      </c>
      <c r="F200" s="52" t="s">
        <v>116</v>
      </c>
    </row>
    <row r="201" spans="1:9" ht="15"/>
    <row r="202" spans="1:9" ht="15"/>
    <row r="203" spans="1:9" ht="21.75">
      <c r="A203" s="134" t="s">
        <v>130</v>
      </c>
      <c r="B203" s="134"/>
      <c r="C203" s="134"/>
      <c r="D203" s="134"/>
      <c r="E203" s="134"/>
      <c r="F203" s="134"/>
      <c r="G203" s="134"/>
      <c r="H203" s="134"/>
    </row>
    <row r="204" spans="1:9" ht="21.75">
      <c r="A204" s="134" t="s">
        <v>131</v>
      </c>
      <c r="B204" s="134"/>
      <c r="C204" s="134"/>
      <c r="D204" s="134"/>
      <c r="E204" s="134"/>
      <c r="F204" s="134"/>
      <c r="G204" s="134"/>
      <c r="H204" s="134"/>
    </row>
    <row r="205" spans="1:9" ht="15">
      <c r="A205" s="212" t="s">
        <v>132</v>
      </c>
      <c r="B205" s="212"/>
      <c r="C205" s="212"/>
      <c r="D205" s="212"/>
      <c r="E205" s="212"/>
      <c r="F205" s="212"/>
      <c r="G205" s="212"/>
      <c r="H205" s="212"/>
    </row>
    <row r="206" spans="1:9" ht="18.75" customHeight="1">
      <c r="A206" s="112" t="s">
        <v>133</v>
      </c>
      <c r="B206" s="112" t="s">
        <v>134</v>
      </c>
      <c r="C206" s="115" t="s">
        <v>122</v>
      </c>
      <c r="D206" s="115"/>
      <c r="E206" s="115"/>
      <c r="F206" s="115"/>
      <c r="G206" s="115"/>
      <c r="H206" s="115"/>
    </row>
    <row r="207" spans="1:9" ht="15">
      <c r="A207" s="113"/>
      <c r="B207" s="113"/>
      <c r="C207" s="155" t="s">
        <v>135</v>
      </c>
      <c r="D207" s="155"/>
      <c r="E207" s="155"/>
      <c r="F207" s="155"/>
      <c r="G207" s="155"/>
      <c r="H207" s="155"/>
    </row>
    <row r="208" spans="1:9" ht="18.75">
      <c r="A208" s="113"/>
      <c r="B208" s="113"/>
      <c r="C208" s="8" t="s">
        <v>136</v>
      </c>
      <c r="D208" s="8" t="s">
        <v>137</v>
      </c>
      <c r="E208" s="8" t="s">
        <v>138</v>
      </c>
      <c r="F208" s="8" t="s">
        <v>113</v>
      </c>
      <c r="G208" s="8" t="s">
        <v>139</v>
      </c>
      <c r="H208" s="8" t="s">
        <v>25</v>
      </c>
    </row>
    <row r="209" spans="1:8" ht="15">
      <c r="A209" s="113"/>
      <c r="B209" s="113"/>
      <c r="C209" s="9" t="s">
        <v>110</v>
      </c>
      <c r="D209" s="9" t="s">
        <v>112</v>
      </c>
      <c r="E209" s="9" t="s">
        <v>108</v>
      </c>
      <c r="F209" s="9" t="s">
        <v>140</v>
      </c>
      <c r="G209" s="9" t="s">
        <v>141</v>
      </c>
      <c r="H209" s="9" t="s">
        <v>36</v>
      </c>
    </row>
    <row r="210" spans="1:8" ht="18.75">
      <c r="A210" s="115">
        <v>2025</v>
      </c>
      <c r="B210" s="8" t="s">
        <v>41</v>
      </c>
      <c r="C210" s="153">
        <v>1679</v>
      </c>
      <c r="D210" s="126">
        <v>152</v>
      </c>
      <c r="E210" s="153">
        <v>1719</v>
      </c>
      <c r="F210" s="126">
        <v>13</v>
      </c>
      <c r="G210" s="126">
        <v>4</v>
      </c>
      <c r="H210" s="153">
        <f>SUM(C210:G211)</f>
        <v>3567</v>
      </c>
    </row>
    <row r="211" spans="1:8" ht="15">
      <c r="A211" s="115"/>
      <c r="B211" s="9" t="s">
        <v>79</v>
      </c>
      <c r="C211" s="153"/>
      <c r="D211" s="126"/>
      <c r="E211" s="153"/>
      <c r="F211" s="126"/>
      <c r="G211" s="126"/>
      <c r="H211" s="153"/>
    </row>
    <row r="212" spans="1:8" ht="18.75">
      <c r="A212" s="115"/>
      <c r="B212" s="8" t="s">
        <v>43</v>
      </c>
      <c r="C212" s="153">
        <v>1548</v>
      </c>
      <c r="D212" s="126">
        <v>150</v>
      </c>
      <c r="E212" s="153">
        <v>1709</v>
      </c>
      <c r="F212" s="126">
        <v>13</v>
      </c>
      <c r="G212" s="126">
        <v>3</v>
      </c>
      <c r="H212" s="153">
        <f t="shared" ref="H212" si="53">SUM(C212:G213)</f>
        <v>3423</v>
      </c>
    </row>
    <row r="213" spans="1:8" ht="15" customHeight="1">
      <c r="A213" s="115"/>
      <c r="B213" s="9" t="s">
        <v>80</v>
      </c>
      <c r="C213" s="153"/>
      <c r="D213" s="126"/>
      <c r="E213" s="153"/>
      <c r="F213" s="126"/>
      <c r="G213" s="126"/>
      <c r="H213" s="153"/>
    </row>
    <row r="214" spans="1:8" ht="18.75">
      <c r="A214" s="115"/>
      <c r="B214" s="8" t="s">
        <v>45</v>
      </c>
      <c r="C214" s="153">
        <v>1564</v>
      </c>
      <c r="D214" s="126">
        <v>140</v>
      </c>
      <c r="E214" s="153">
        <v>1729</v>
      </c>
      <c r="F214" s="126">
        <v>3</v>
      </c>
      <c r="G214" s="126">
        <v>4</v>
      </c>
      <c r="H214" s="153">
        <f t="shared" ref="H214" si="54">SUM(C214:G215)</f>
        <v>3440</v>
      </c>
    </row>
    <row r="215" spans="1:8" ht="15" customHeight="1">
      <c r="A215" s="115"/>
      <c r="B215" s="9" t="s">
        <v>81</v>
      </c>
      <c r="C215" s="153"/>
      <c r="D215" s="126"/>
      <c r="E215" s="153"/>
      <c r="F215" s="126"/>
      <c r="G215" s="126"/>
      <c r="H215" s="153"/>
    </row>
    <row r="216" spans="1:8" ht="18.75">
      <c r="A216" s="115"/>
      <c r="B216" s="8" t="s">
        <v>25</v>
      </c>
      <c r="C216" s="120">
        <f>SUM(C210:C215)</f>
        <v>4791</v>
      </c>
      <c r="D216" s="120">
        <f t="shared" ref="D216:H216" si="55">SUM(D210:D215)</f>
        <v>442</v>
      </c>
      <c r="E216" s="120">
        <f t="shared" si="55"/>
        <v>5157</v>
      </c>
      <c r="F216" s="120">
        <f t="shared" si="55"/>
        <v>29</v>
      </c>
      <c r="G216" s="120">
        <f t="shared" si="55"/>
        <v>11</v>
      </c>
      <c r="H216" s="120">
        <f t="shared" si="55"/>
        <v>10430</v>
      </c>
    </row>
    <row r="217" spans="1:8" ht="15" customHeight="1">
      <c r="A217" s="115"/>
      <c r="B217" s="9" t="s">
        <v>36</v>
      </c>
      <c r="C217" s="120"/>
      <c r="D217" s="120"/>
      <c r="E217" s="120"/>
      <c r="F217" s="120"/>
      <c r="G217" s="120"/>
      <c r="H217" s="120"/>
    </row>
    <row r="218" spans="1:8" ht="18.75">
      <c r="A218" s="115">
        <v>2024</v>
      </c>
      <c r="B218" s="8" t="s">
        <v>41</v>
      </c>
      <c r="C218" s="164">
        <v>1525</v>
      </c>
      <c r="D218" s="179">
        <v>131</v>
      </c>
      <c r="E218" s="164">
        <v>1617</v>
      </c>
      <c r="F218" s="179">
        <v>9</v>
      </c>
      <c r="G218" s="179">
        <v>8</v>
      </c>
      <c r="H218" s="153">
        <f t="shared" ref="H218" si="56">SUM(C218:G219)</f>
        <v>3290</v>
      </c>
    </row>
    <row r="219" spans="1:8" ht="15" customHeight="1">
      <c r="A219" s="115"/>
      <c r="B219" s="9" t="s">
        <v>79</v>
      </c>
      <c r="C219" s="164"/>
      <c r="D219" s="179"/>
      <c r="E219" s="164"/>
      <c r="F219" s="179"/>
      <c r="G219" s="179"/>
      <c r="H219" s="153"/>
    </row>
    <row r="220" spans="1:8" ht="18.75">
      <c r="A220" s="115"/>
      <c r="B220" s="8" t="s">
        <v>43</v>
      </c>
      <c r="C220" s="164">
        <v>1577</v>
      </c>
      <c r="D220" s="179">
        <v>130</v>
      </c>
      <c r="E220" s="164">
        <v>1612</v>
      </c>
      <c r="F220" s="179">
        <v>6</v>
      </c>
      <c r="G220" s="179">
        <v>5</v>
      </c>
      <c r="H220" s="153">
        <f t="shared" ref="H220" si="57">SUM(C220:G221)</f>
        <v>3330</v>
      </c>
    </row>
    <row r="221" spans="1:8" ht="15" customHeight="1">
      <c r="A221" s="115"/>
      <c r="B221" s="9" t="s">
        <v>80</v>
      </c>
      <c r="C221" s="164"/>
      <c r="D221" s="179"/>
      <c r="E221" s="164"/>
      <c r="F221" s="179"/>
      <c r="G221" s="179"/>
      <c r="H221" s="153"/>
    </row>
    <row r="222" spans="1:8" ht="18.75">
      <c r="A222" s="115"/>
      <c r="B222" s="8" t="s">
        <v>45</v>
      </c>
      <c r="C222" s="164">
        <v>1530</v>
      </c>
      <c r="D222" s="179">
        <v>150</v>
      </c>
      <c r="E222" s="164">
        <v>1584</v>
      </c>
      <c r="F222" s="179">
        <v>7</v>
      </c>
      <c r="G222" s="179">
        <v>10</v>
      </c>
      <c r="H222" s="153">
        <f t="shared" ref="H222" si="58">SUM(C222:G223)</f>
        <v>3281</v>
      </c>
    </row>
    <row r="223" spans="1:8" ht="15" customHeight="1">
      <c r="A223" s="115"/>
      <c r="B223" s="9" t="s">
        <v>81</v>
      </c>
      <c r="C223" s="164"/>
      <c r="D223" s="179"/>
      <c r="E223" s="164"/>
      <c r="F223" s="179"/>
      <c r="G223" s="179"/>
      <c r="H223" s="153"/>
    </row>
    <row r="224" spans="1:8" ht="18.75">
      <c r="A224" s="115"/>
      <c r="B224" s="8" t="s">
        <v>25</v>
      </c>
      <c r="C224" s="120">
        <f t="shared" ref="C224" si="59">SUM(C218:C223)</f>
        <v>4632</v>
      </c>
      <c r="D224" s="120">
        <f t="shared" ref="D224" si="60">SUM(D218:D223)</f>
        <v>411</v>
      </c>
      <c r="E224" s="120">
        <f t="shared" ref="E224" si="61">SUM(E218:E223)</f>
        <v>4813</v>
      </c>
      <c r="F224" s="120">
        <f t="shared" ref="F224" si="62">SUM(F218:F223)</f>
        <v>22</v>
      </c>
      <c r="G224" s="120">
        <f t="shared" ref="G224" si="63">SUM(G218:G223)</f>
        <v>23</v>
      </c>
      <c r="H224" s="120">
        <f t="shared" ref="H224" si="64">SUM(H218:H223)</f>
        <v>9901</v>
      </c>
    </row>
    <row r="225" spans="1:8" ht="15" customHeight="1">
      <c r="A225" s="115"/>
      <c r="B225" s="9" t="s">
        <v>36</v>
      </c>
      <c r="C225" s="120"/>
      <c r="D225" s="120"/>
      <c r="E225" s="120"/>
      <c r="F225" s="120"/>
      <c r="G225" s="120"/>
      <c r="H225" s="120"/>
    </row>
    <row r="226" spans="1:8" ht="15">
      <c r="A226" s="22" t="s">
        <v>142</v>
      </c>
      <c r="B226" s="97" t="s">
        <v>143</v>
      </c>
    </row>
    <row r="227" spans="1:8" ht="15"/>
    <row r="228" spans="1:8" ht="15"/>
    <row r="229" spans="1:8" ht="21.75">
      <c r="A229" s="134" t="s">
        <v>144</v>
      </c>
      <c r="B229" s="134"/>
      <c r="C229" s="134"/>
      <c r="D229" s="134"/>
      <c r="E229" s="134"/>
      <c r="F229" s="134"/>
    </row>
    <row r="230" spans="1:8" ht="21.75">
      <c r="A230" s="134" t="s">
        <v>145</v>
      </c>
      <c r="B230" s="134"/>
      <c r="C230" s="134"/>
      <c r="D230" s="134"/>
      <c r="E230" s="134"/>
      <c r="F230" s="134"/>
    </row>
    <row r="231" spans="1:8" ht="15">
      <c r="A231" s="150" t="s">
        <v>146</v>
      </c>
      <c r="B231" s="150"/>
      <c r="C231" s="150"/>
      <c r="D231" s="150"/>
      <c r="E231" s="150"/>
      <c r="F231" s="150"/>
    </row>
    <row r="232" spans="1:8" ht="18.75" customHeight="1">
      <c r="A232" s="122" t="s">
        <v>147</v>
      </c>
      <c r="B232" s="119" t="s">
        <v>148</v>
      </c>
      <c r="C232" s="119"/>
      <c r="D232" s="119"/>
      <c r="E232" s="119"/>
      <c r="F232" s="166" t="s">
        <v>149</v>
      </c>
    </row>
    <row r="233" spans="1:8" ht="14.25" customHeight="1">
      <c r="A233" s="123"/>
      <c r="B233" s="166" t="s">
        <v>150</v>
      </c>
      <c r="C233" s="166"/>
      <c r="D233" s="166"/>
      <c r="E233" s="166"/>
      <c r="F233" s="166"/>
    </row>
    <row r="234" spans="1:8" ht="18.75">
      <c r="A234" s="123"/>
      <c r="B234" s="13" t="s">
        <v>41</v>
      </c>
      <c r="C234" s="13" t="s">
        <v>43</v>
      </c>
      <c r="D234" s="13" t="s">
        <v>45</v>
      </c>
      <c r="E234" s="13" t="s">
        <v>151</v>
      </c>
      <c r="F234" s="166"/>
    </row>
    <row r="235" spans="1:8" ht="18.75">
      <c r="A235" s="124"/>
      <c r="B235" s="12" t="s">
        <v>79</v>
      </c>
      <c r="C235" s="12" t="s">
        <v>80</v>
      </c>
      <c r="D235" s="13" t="s">
        <v>81</v>
      </c>
      <c r="E235" s="12" t="s">
        <v>36</v>
      </c>
      <c r="F235" s="166"/>
    </row>
    <row r="236" spans="1:8" ht="18.75">
      <c r="A236" s="13" t="s">
        <v>152</v>
      </c>
      <c r="B236" s="36">
        <v>0</v>
      </c>
      <c r="C236" s="36">
        <v>0</v>
      </c>
      <c r="D236" s="36">
        <v>1</v>
      </c>
      <c r="E236" s="11">
        <f>SUM(B236:D236)</f>
        <v>1</v>
      </c>
      <c r="F236" s="12" t="s">
        <v>153</v>
      </c>
    </row>
    <row r="237" spans="1:8" ht="18.75">
      <c r="A237" s="13" t="s">
        <v>154</v>
      </c>
      <c r="B237" s="36">
        <v>793</v>
      </c>
      <c r="C237" s="36">
        <v>693</v>
      </c>
      <c r="D237" s="36">
        <v>750</v>
      </c>
      <c r="E237" s="10">
        <f>SUM(B237:D237)</f>
        <v>2236</v>
      </c>
      <c r="F237" s="12" t="s">
        <v>155</v>
      </c>
    </row>
    <row r="238" spans="1:8" ht="15">
      <c r="A238" s="119" t="s">
        <v>156</v>
      </c>
      <c r="B238" s="126">
        <v>3</v>
      </c>
      <c r="C238" s="126">
        <v>1</v>
      </c>
      <c r="D238" s="126">
        <v>3</v>
      </c>
      <c r="E238" s="179">
        <f>SUM(B238:D241)</f>
        <v>7</v>
      </c>
      <c r="F238" s="166" t="s">
        <v>157</v>
      </c>
    </row>
    <row r="239" spans="1:8" ht="15">
      <c r="A239" s="119"/>
      <c r="B239" s="126"/>
      <c r="C239" s="126"/>
      <c r="D239" s="126"/>
      <c r="E239" s="179"/>
      <c r="F239" s="166"/>
    </row>
    <row r="240" spans="1:8" ht="15">
      <c r="A240" s="119"/>
      <c r="B240" s="126"/>
      <c r="C240" s="126"/>
      <c r="D240" s="126"/>
      <c r="E240" s="179"/>
      <c r="F240" s="166"/>
    </row>
    <row r="241" spans="1:6" ht="15">
      <c r="A241" s="119"/>
      <c r="B241" s="126"/>
      <c r="C241" s="126"/>
      <c r="D241" s="126"/>
      <c r="E241" s="179"/>
      <c r="F241" s="166"/>
    </row>
    <row r="242" spans="1:6" ht="25.5">
      <c r="A242" s="13" t="s">
        <v>158</v>
      </c>
      <c r="B242" s="36">
        <v>0</v>
      </c>
      <c r="C242" s="36">
        <v>0</v>
      </c>
      <c r="D242" s="36">
        <v>1</v>
      </c>
      <c r="E242" s="10">
        <f>SUM(B242:D242)</f>
        <v>1</v>
      </c>
      <c r="F242" s="12" t="s">
        <v>159</v>
      </c>
    </row>
    <row r="243" spans="1:6" ht="18.75">
      <c r="A243" s="13" t="s">
        <v>160</v>
      </c>
      <c r="B243" s="36">
        <v>31</v>
      </c>
      <c r="C243" s="36">
        <v>20</v>
      </c>
      <c r="D243" s="36">
        <v>25</v>
      </c>
      <c r="E243" s="10">
        <f>SUM(B243:D243)</f>
        <v>76</v>
      </c>
      <c r="F243" s="12" t="s">
        <v>161</v>
      </c>
    </row>
    <row r="244" spans="1:6" ht="25.5">
      <c r="A244" s="13" t="s">
        <v>162</v>
      </c>
      <c r="B244" s="36">
        <v>3</v>
      </c>
      <c r="C244" s="36">
        <v>7</v>
      </c>
      <c r="D244" s="36">
        <v>10</v>
      </c>
      <c r="E244" s="10">
        <f>SUM(B244:D244)</f>
        <v>20</v>
      </c>
      <c r="F244" s="12" t="s">
        <v>163</v>
      </c>
    </row>
    <row r="245" spans="1:6" ht="15">
      <c r="A245" s="119" t="s">
        <v>164</v>
      </c>
      <c r="B245" s="126">
        <v>0</v>
      </c>
      <c r="C245" s="126">
        <v>4</v>
      </c>
      <c r="D245" s="126">
        <v>1</v>
      </c>
      <c r="E245" s="179">
        <f>SUM(B245:D246)</f>
        <v>5</v>
      </c>
      <c r="F245" s="166" t="s">
        <v>165</v>
      </c>
    </row>
    <row r="246" spans="1:6" ht="15">
      <c r="A246" s="119"/>
      <c r="B246" s="126"/>
      <c r="C246" s="126"/>
      <c r="D246" s="126"/>
      <c r="E246" s="179"/>
      <c r="F246" s="166"/>
    </row>
    <row r="247" spans="1:6" ht="25.5">
      <c r="A247" s="13" t="s">
        <v>166</v>
      </c>
      <c r="B247" s="36">
        <v>21</v>
      </c>
      <c r="C247" s="36">
        <v>14</v>
      </c>
      <c r="D247" s="36">
        <v>16</v>
      </c>
      <c r="E247" s="10">
        <f t="shared" ref="E247:E255" si="65">SUM(B247:D247)</f>
        <v>51</v>
      </c>
      <c r="F247" s="12" t="s">
        <v>167</v>
      </c>
    </row>
    <row r="248" spans="1:6" ht="25.5">
      <c r="A248" s="13" t="s">
        <v>168</v>
      </c>
      <c r="B248" s="36">
        <v>6</v>
      </c>
      <c r="C248" s="36">
        <v>15</v>
      </c>
      <c r="D248" s="36">
        <v>12</v>
      </c>
      <c r="E248" s="10">
        <f t="shared" si="65"/>
        <v>33</v>
      </c>
      <c r="F248" s="12" t="s">
        <v>169</v>
      </c>
    </row>
    <row r="249" spans="1:6" ht="18.75">
      <c r="A249" s="13" t="s">
        <v>170</v>
      </c>
      <c r="B249" s="36">
        <v>3</v>
      </c>
      <c r="C249" s="36">
        <v>3</v>
      </c>
      <c r="D249" s="36">
        <v>1</v>
      </c>
      <c r="E249" s="10">
        <f t="shared" si="65"/>
        <v>7</v>
      </c>
      <c r="F249" s="12" t="s">
        <v>171</v>
      </c>
    </row>
    <row r="250" spans="1:6" ht="18.75">
      <c r="A250" s="13" t="s">
        <v>172</v>
      </c>
      <c r="B250" s="36">
        <v>372</v>
      </c>
      <c r="C250" s="36">
        <v>358</v>
      </c>
      <c r="D250" s="36">
        <v>390</v>
      </c>
      <c r="E250" s="10">
        <f t="shared" si="65"/>
        <v>1120</v>
      </c>
      <c r="F250" s="12" t="s">
        <v>173</v>
      </c>
    </row>
    <row r="251" spans="1:6" ht="18.75">
      <c r="A251" s="13" t="s">
        <v>174</v>
      </c>
      <c r="B251" s="36">
        <v>0</v>
      </c>
      <c r="C251" s="36">
        <v>1</v>
      </c>
      <c r="D251" s="36">
        <v>0</v>
      </c>
      <c r="E251" s="10">
        <f t="shared" si="65"/>
        <v>1</v>
      </c>
      <c r="F251" s="12" t="s">
        <v>175</v>
      </c>
    </row>
    <row r="252" spans="1:6" ht="25.5">
      <c r="A252" s="13" t="s">
        <v>176</v>
      </c>
      <c r="B252" s="36">
        <v>74</v>
      </c>
      <c r="C252" s="36">
        <v>70</v>
      </c>
      <c r="D252" s="36">
        <v>41</v>
      </c>
      <c r="E252" s="11">
        <f t="shared" si="65"/>
        <v>185</v>
      </c>
      <c r="F252" s="12" t="s">
        <v>177</v>
      </c>
    </row>
    <row r="253" spans="1:6" ht="25.5">
      <c r="A253" s="13" t="s">
        <v>178</v>
      </c>
      <c r="B253" s="36">
        <v>31</v>
      </c>
      <c r="C253" s="36">
        <v>22</v>
      </c>
      <c r="D253" s="36">
        <v>10</v>
      </c>
      <c r="E253" s="10">
        <f t="shared" si="65"/>
        <v>63</v>
      </c>
      <c r="F253" s="12" t="s">
        <v>179</v>
      </c>
    </row>
    <row r="254" spans="1:6" ht="18.75">
      <c r="A254" s="13" t="s">
        <v>180</v>
      </c>
      <c r="B254" s="36">
        <v>340</v>
      </c>
      <c r="C254" s="36">
        <v>339</v>
      </c>
      <c r="D254" s="36">
        <v>302</v>
      </c>
      <c r="E254" s="10">
        <f t="shared" si="65"/>
        <v>981</v>
      </c>
      <c r="F254" s="12" t="s">
        <v>181</v>
      </c>
    </row>
    <row r="255" spans="1:6" ht="25.5">
      <c r="A255" s="13" t="s">
        <v>182</v>
      </c>
      <c r="B255" s="36">
        <v>2</v>
      </c>
      <c r="C255" s="36">
        <v>1</v>
      </c>
      <c r="D255" s="36">
        <v>1</v>
      </c>
      <c r="E255" s="10">
        <f t="shared" si="65"/>
        <v>4</v>
      </c>
      <c r="F255" s="12" t="s">
        <v>183</v>
      </c>
    </row>
    <row r="256" spans="1:6" ht="15" customHeight="1">
      <c r="A256" s="115" t="s">
        <v>184</v>
      </c>
      <c r="B256" s="120">
        <f>SUM(B236:B255)</f>
        <v>1679</v>
      </c>
      <c r="C256" s="120">
        <f>SUM(C236:C255)</f>
        <v>1548</v>
      </c>
      <c r="D256" s="120">
        <f>SUM(D236:D255)</f>
        <v>1564</v>
      </c>
      <c r="E256" s="120">
        <f>SUM(E236:E255)</f>
        <v>4791</v>
      </c>
      <c r="F256" s="166" t="s">
        <v>36</v>
      </c>
    </row>
    <row r="257" spans="1:6" ht="15" customHeight="1">
      <c r="A257" s="115"/>
      <c r="B257" s="120"/>
      <c r="C257" s="120"/>
      <c r="D257" s="120"/>
      <c r="E257" s="120"/>
      <c r="F257" s="166"/>
    </row>
    <row r="258" spans="1:6" ht="15">
      <c r="A258" s="22" t="s">
        <v>142</v>
      </c>
      <c r="B258" s="97" t="s">
        <v>143</v>
      </c>
    </row>
    <row r="259" spans="1:6" ht="15"/>
    <row r="260" spans="1:6" ht="15"/>
    <row r="261" spans="1:6" ht="21.75">
      <c r="A261" s="144" t="s">
        <v>185</v>
      </c>
      <c r="B261" s="144"/>
      <c r="C261" s="144"/>
      <c r="D261" s="144"/>
      <c r="E261" s="144"/>
      <c r="F261" s="144"/>
    </row>
    <row r="262" spans="1:6" ht="21.75">
      <c r="A262" s="149" t="s">
        <v>186</v>
      </c>
      <c r="B262" s="149"/>
      <c r="C262" s="149"/>
      <c r="D262" s="149"/>
      <c r="E262" s="149"/>
      <c r="F262" s="149"/>
    </row>
    <row r="263" spans="1:6" ht="15">
      <c r="A263" s="150" t="s">
        <v>187</v>
      </c>
      <c r="B263" s="150"/>
      <c r="C263" s="150"/>
      <c r="D263" s="150"/>
      <c r="E263" s="150"/>
      <c r="F263" s="150"/>
    </row>
    <row r="264" spans="1:6" ht="18.75" customHeight="1">
      <c r="A264" s="119" t="s">
        <v>147</v>
      </c>
      <c r="B264" s="119" t="s">
        <v>188</v>
      </c>
      <c r="C264" s="119"/>
      <c r="D264" s="119"/>
      <c r="E264" s="119"/>
      <c r="F264" s="166" t="s">
        <v>149</v>
      </c>
    </row>
    <row r="265" spans="1:6" ht="15">
      <c r="A265" s="119"/>
      <c r="B265" s="166" t="s">
        <v>189</v>
      </c>
      <c r="C265" s="166"/>
      <c r="D265" s="166"/>
      <c r="E265" s="166"/>
      <c r="F265" s="166"/>
    </row>
    <row r="266" spans="1:6" ht="18.75">
      <c r="A266" s="119"/>
      <c r="B266" s="13" t="s">
        <v>41</v>
      </c>
      <c r="C266" s="13" t="s">
        <v>43</v>
      </c>
      <c r="D266" s="13" t="s">
        <v>45</v>
      </c>
      <c r="E266" s="13" t="s">
        <v>151</v>
      </c>
      <c r="F266" s="166"/>
    </row>
    <row r="267" spans="1:6" ht="15">
      <c r="A267" s="119"/>
      <c r="B267" s="12" t="s">
        <v>79</v>
      </c>
      <c r="C267" s="12" t="s">
        <v>80</v>
      </c>
      <c r="D267" s="12" t="s">
        <v>81</v>
      </c>
      <c r="E267" s="12" t="s">
        <v>36</v>
      </c>
      <c r="F267" s="166"/>
    </row>
    <row r="268" spans="1:6" ht="18.75">
      <c r="A268" s="13" t="s">
        <v>152</v>
      </c>
      <c r="B268" s="92">
        <v>1</v>
      </c>
      <c r="C268" s="92">
        <v>0</v>
      </c>
      <c r="D268" s="92">
        <v>0</v>
      </c>
      <c r="E268" s="92">
        <f>SUM(B268:D268)</f>
        <v>1</v>
      </c>
      <c r="F268" s="12" t="s">
        <v>153</v>
      </c>
    </row>
    <row r="269" spans="1:6" ht="18.75">
      <c r="A269" s="13" t="s">
        <v>154</v>
      </c>
      <c r="B269" s="92">
        <v>96</v>
      </c>
      <c r="C269" s="92">
        <v>99</v>
      </c>
      <c r="D269" s="92">
        <v>98</v>
      </c>
      <c r="E269" s="92">
        <f t="shared" ref="E269:E272" si="66">SUM(B269:D269)</f>
        <v>293</v>
      </c>
      <c r="F269" s="12" t="s">
        <v>155</v>
      </c>
    </row>
    <row r="270" spans="1:6" ht="18.75">
      <c r="A270" s="13" t="s">
        <v>160</v>
      </c>
      <c r="B270" s="92">
        <v>2</v>
      </c>
      <c r="C270" s="92">
        <v>2</v>
      </c>
      <c r="D270" s="92">
        <v>6</v>
      </c>
      <c r="E270" s="92">
        <f t="shared" si="66"/>
        <v>10</v>
      </c>
      <c r="F270" s="12" t="s">
        <v>161</v>
      </c>
    </row>
    <row r="271" spans="1:6" ht="25.5">
      <c r="A271" s="13" t="s">
        <v>166</v>
      </c>
      <c r="B271" s="92">
        <v>2</v>
      </c>
      <c r="C271" s="92">
        <v>0</v>
      </c>
      <c r="D271" s="92">
        <v>0</v>
      </c>
      <c r="E271" s="92">
        <f t="shared" si="66"/>
        <v>2</v>
      </c>
      <c r="F271" s="12" t="s">
        <v>167</v>
      </c>
    </row>
    <row r="272" spans="1:6" ht="18.75">
      <c r="A272" s="13" t="s">
        <v>170</v>
      </c>
      <c r="B272" s="92">
        <v>2</v>
      </c>
      <c r="C272" s="92">
        <v>0</v>
      </c>
      <c r="D272" s="92">
        <v>0</v>
      </c>
      <c r="E272" s="92">
        <f t="shared" si="66"/>
        <v>2</v>
      </c>
      <c r="F272" s="12" t="s">
        <v>171</v>
      </c>
    </row>
    <row r="273" spans="1:6" ht="15">
      <c r="A273" s="119" t="s">
        <v>172</v>
      </c>
      <c r="B273" s="136">
        <v>11</v>
      </c>
      <c r="C273" s="136">
        <v>9</v>
      </c>
      <c r="D273" s="136">
        <v>9</v>
      </c>
      <c r="E273" s="136">
        <f>SUM(B273:D274)</f>
        <v>29</v>
      </c>
      <c r="F273" s="166" t="s">
        <v>173</v>
      </c>
    </row>
    <row r="274" spans="1:6" ht="15">
      <c r="A274" s="119"/>
      <c r="B274" s="136"/>
      <c r="C274" s="136"/>
      <c r="D274" s="136"/>
      <c r="E274" s="136"/>
      <c r="F274" s="166"/>
    </row>
    <row r="275" spans="1:6" ht="25.5">
      <c r="A275" s="13" t="s">
        <v>176</v>
      </c>
      <c r="B275" s="36">
        <v>6</v>
      </c>
      <c r="C275" s="36">
        <v>2</v>
      </c>
      <c r="D275" s="36">
        <v>1</v>
      </c>
      <c r="E275" s="92">
        <f>SUM(B275:D275)</f>
        <v>9</v>
      </c>
      <c r="F275" s="12" t="s">
        <v>177</v>
      </c>
    </row>
    <row r="276" spans="1:6" ht="18.75">
      <c r="A276" s="13" t="s">
        <v>180</v>
      </c>
      <c r="B276" s="92">
        <v>32</v>
      </c>
      <c r="C276" s="92">
        <v>38</v>
      </c>
      <c r="D276" s="92">
        <v>26</v>
      </c>
      <c r="E276" s="92">
        <f t="shared" ref="E276" si="67">SUM(B276:D276)</f>
        <v>96</v>
      </c>
      <c r="F276" s="12" t="s">
        <v>181</v>
      </c>
    </row>
    <row r="277" spans="1:6" ht="15" customHeight="1">
      <c r="A277" s="115" t="s">
        <v>184</v>
      </c>
      <c r="B277" s="211">
        <f>SUM(B268:B276)</f>
        <v>152</v>
      </c>
      <c r="C277" s="211">
        <f>SUM(C268:C276)</f>
        <v>150</v>
      </c>
      <c r="D277" s="211">
        <f>SUM(D268:D276)</f>
        <v>140</v>
      </c>
      <c r="E277" s="211">
        <f>SUM(E268:E276)</f>
        <v>442</v>
      </c>
      <c r="F277" s="166" t="s">
        <v>36</v>
      </c>
    </row>
    <row r="278" spans="1:6" ht="15.75" customHeight="1">
      <c r="A278" s="115"/>
      <c r="B278" s="211"/>
      <c r="C278" s="211"/>
      <c r="D278" s="211"/>
      <c r="E278" s="211"/>
      <c r="F278" s="166"/>
    </row>
    <row r="279" spans="1:6" ht="15">
      <c r="A279" s="22" t="s">
        <v>142</v>
      </c>
      <c r="B279" s="97" t="s">
        <v>143</v>
      </c>
    </row>
    <row r="280" spans="1:6" ht="15"/>
    <row r="281" spans="1:6" ht="15"/>
    <row r="282" spans="1:6" ht="21.75">
      <c r="A282" s="144" t="s">
        <v>190</v>
      </c>
      <c r="B282" s="144"/>
      <c r="C282" s="144"/>
      <c r="D282" s="144"/>
      <c r="E282" s="144"/>
      <c r="F282" s="144"/>
    </row>
    <row r="283" spans="1:6" ht="21.75">
      <c r="A283" s="149" t="s">
        <v>191</v>
      </c>
      <c r="B283" s="149"/>
      <c r="C283" s="149"/>
      <c r="D283" s="149"/>
      <c r="E283" s="149"/>
      <c r="F283" s="149"/>
    </row>
    <row r="284" spans="1:6" ht="15">
      <c r="A284" s="150" t="s">
        <v>192</v>
      </c>
      <c r="B284" s="150"/>
      <c r="C284" s="150"/>
      <c r="D284" s="150"/>
      <c r="E284" s="150"/>
      <c r="F284" s="150"/>
    </row>
    <row r="285" spans="1:6" ht="18.75" customHeight="1">
      <c r="A285" s="119" t="s">
        <v>147</v>
      </c>
      <c r="B285" s="119" t="s">
        <v>193</v>
      </c>
      <c r="C285" s="119"/>
      <c r="D285" s="119"/>
      <c r="E285" s="119"/>
      <c r="F285" s="119" t="s">
        <v>149</v>
      </c>
    </row>
    <row r="286" spans="1:6" ht="18.75">
      <c r="A286" s="119"/>
      <c r="B286" s="119" t="s">
        <v>194</v>
      </c>
      <c r="C286" s="119"/>
      <c r="D286" s="119"/>
      <c r="E286" s="119"/>
      <c r="F286" s="119"/>
    </row>
    <row r="287" spans="1:6" ht="18.75">
      <c r="A287" s="119"/>
      <c r="B287" s="13" t="s">
        <v>41</v>
      </c>
      <c r="C287" s="13" t="s">
        <v>43</v>
      </c>
      <c r="D287" s="13" t="s">
        <v>45</v>
      </c>
      <c r="E287" s="13" t="s">
        <v>151</v>
      </c>
      <c r="F287" s="119"/>
    </row>
    <row r="288" spans="1:6" ht="18.75">
      <c r="A288" s="119"/>
      <c r="B288" s="13" t="s">
        <v>79</v>
      </c>
      <c r="C288" s="13" t="s">
        <v>80</v>
      </c>
      <c r="D288" s="13" t="s">
        <v>81</v>
      </c>
      <c r="E288" s="13" t="s">
        <v>36</v>
      </c>
      <c r="F288" s="119"/>
    </row>
    <row r="289" spans="1:6" ht="18.75">
      <c r="A289" s="13" t="s">
        <v>152</v>
      </c>
      <c r="B289" s="36">
        <v>0</v>
      </c>
      <c r="C289" s="36">
        <v>1</v>
      </c>
      <c r="D289" s="36">
        <v>0</v>
      </c>
      <c r="E289" s="36">
        <f>SUM(B289:D289)</f>
        <v>1</v>
      </c>
      <c r="F289" s="13" t="s">
        <v>153</v>
      </c>
    </row>
    <row r="290" spans="1:6" ht="18.75">
      <c r="A290" s="13" t="s">
        <v>154</v>
      </c>
      <c r="B290" s="36">
        <v>514</v>
      </c>
      <c r="C290" s="36">
        <v>441</v>
      </c>
      <c r="D290" s="36">
        <v>483</v>
      </c>
      <c r="E290" s="77">
        <f>SUM(B290:D290)</f>
        <v>1438</v>
      </c>
      <c r="F290" s="13" t="s">
        <v>155</v>
      </c>
    </row>
    <row r="291" spans="1:6" ht="15.75" customHeight="1">
      <c r="A291" s="13" t="s">
        <v>156</v>
      </c>
      <c r="B291" s="36">
        <v>1</v>
      </c>
      <c r="C291" s="36">
        <v>1</v>
      </c>
      <c r="D291" s="36">
        <v>1</v>
      </c>
      <c r="E291" s="36">
        <f t="shared" ref="E291:E300" si="68">SUM(B291:D291)</f>
        <v>3</v>
      </c>
      <c r="F291" s="13" t="s">
        <v>157</v>
      </c>
    </row>
    <row r="292" spans="1:6" ht="18.75">
      <c r="A292" s="13" t="s">
        <v>160</v>
      </c>
      <c r="B292" s="36">
        <v>5</v>
      </c>
      <c r="C292" s="36">
        <v>7</v>
      </c>
      <c r="D292" s="36">
        <v>3</v>
      </c>
      <c r="E292" s="36">
        <f t="shared" si="68"/>
        <v>15</v>
      </c>
      <c r="F292" s="13" t="s">
        <v>161</v>
      </c>
    </row>
    <row r="293" spans="1:6" ht="15.75" customHeight="1">
      <c r="A293" s="13" t="s">
        <v>164</v>
      </c>
      <c r="B293" s="36">
        <v>0</v>
      </c>
      <c r="C293" s="36">
        <v>1</v>
      </c>
      <c r="D293" s="36">
        <v>0</v>
      </c>
      <c r="E293" s="36">
        <f t="shared" si="68"/>
        <v>1</v>
      </c>
      <c r="F293" s="68" t="s">
        <v>165</v>
      </c>
    </row>
    <row r="294" spans="1:6" ht="37.5">
      <c r="A294" s="13" t="s">
        <v>166</v>
      </c>
      <c r="B294" s="36">
        <v>25</v>
      </c>
      <c r="C294" s="36">
        <v>21</v>
      </c>
      <c r="D294" s="36">
        <v>20</v>
      </c>
      <c r="E294" s="36">
        <f t="shared" si="68"/>
        <v>66</v>
      </c>
      <c r="F294" s="13" t="s">
        <v>167</v>
      </c>
    </row>
    <row r="295" spans="1:6" ht="37.5">
      <c r="A295" s="13" t="s">
        <v>168</v>
      </c>
      <c r="B295" s="36">
        <v>0</v>
      </c>
      <c r="C295" s="36">
        <v>0</v>
      </c>
      <c r="D295" s="36">
        <v>1</v>
      </c>
      <c r="E295" s="36">
        <f t="shared" si="68"/>
        <v>1</v>
      </c>
      <c r="F295" s="13" t="s">
        <v>169</v>
      </c>
    </row>
    <row r="296" spans="1:6" ht="18.75">
      <c r="A296" s="13" t="s">
        <v>170</v>
      </c>
      <c r="B296" s="36">
        <v>79</v>
      </c>
      <c r="C296" s="36">
        <v>96</v>
      </c>
      <c r="D296" s="36">
        <v>100</v>
      </c>
      <c r="E296" s="36">
        <f>SUM(B296:D296)</f>
        <v>275</v>
      </c>
      <c r="F296" s="13" t="s">
        <v>171</v>
      </c>
    </row>
    <row r="297" spans="1:6" ht="18.75">
      <c r="A297" s="13" t="s">
        <v>172</v>
      </c>
      <c r="B297" s="36">
        <v>807</v>
      </c>
      <c r="C297" s="36">
        <v>801</v>
      </c>
      <c r="D297" s="36">
        <v>826</v>
      </c>
      <c r="E297" s="77">
        <f>SUM(B297:D297)</f>
        <v>2434</v>
      </c>
      <c r="F297" s="13" t="s">
        <v>173</v>
      </c>
    </row>
    <row r="298" spans="1:6" ht="18.75" customHeight="1">
      <c r="A298" s="13" t="s">
        <v>176</v>
      </c>
      <c r="B298" s="36">
        <v>10</v>
      </c>
      <c r="C298" s="36">
        <v>11</v>
      </c>
      <c r="D298" s="36">
        <v>12</v>
      </c>
      <c r="E298" s="36">
        <f t="shared" si="68"/>
        <v>33</v>
      </c>
      <c r="F298" s="13" t="s">
        <v>177</v>
      </c>
    </row>
    <row r="299" spans="1:6" ht="15" customHeight="1">
      <c r="A299" s="13" t="s">
        <v>180</v>
      </c>
      <c r="B299" s="36">
        <v>277</v>
      </c>
      <c r="C299" s="36">
        <v>329</v>
      </c>
      <c r="D299" s="36">
        <v>283</v>
      </c>
      <c r="E299" s="36">
        <f t="shared" si="68"/>
        <v>889</v>
      </c>
      <c r="F299" s="13" t="s">
        <v>181</v>
      </c>
    </row>
    <row r="300" spans="1:6" ht="16.899999999999999" customHeight="1">
      <c r="A300" s="8" t="s">
        <v>182</v>
      </c>
      <c r="B300" s="36">
        <v>1</v>
      </c>
      <c r="C300" s="36">
        <v>0</v>
      </c>
      <c r="D300" s="36">
        <v>0</v>
      </c>
      <c r="E300" s="36">
        <f t="shared" si="68"/>
        <v>1</v>
      </c>
      <c r="F300" s="13" t="s">
        <v>183</v>
      </c>
    </row>
    <row r="301" spans="1:6" ht="18.399999999999999" customHeight="1">
      <c r="A301" s="8" t="s">
        <v>184</v>
      </c>
      <c r="B301" s="26">
        <f>SUM(B289:B300)</f>
        <v>1719</v>
      </c>
      <c r="C301" s="26">
        <f>SUM(C289:C300)</f>
        <v>1709</v>
      </c>
      <c r="D301" s="26">
        <f>SUM(D289:D300)</f>
        <v>1729</v>
      </c>
      <c r="E301" s="26">
        <f>SUM(E289:E300)</f>
        <v>5157</v>
      </c>
      <c r="F301" s="13" t="s">
        <v>36</v>
      </c>
    </row>
    <row r="302" spans="1:6" ht="15">
      <c r="A302" s="22" t="s">
        <v>142</v>
      </c>
      <c r="B302" s="97" t="s">
        <v>143</v>
      </c>
    </row>
    <row r="303" spans="1:6" ht="12.75" customHeight="1">
      <c r="A303" s="21"/>
      <c r="B303" s="21"/>
    </row>
    <row r="304" spans="1:6" ht="12.75" customHeight="1">
      <c r="A304" s="21"/>
      <c r="B304" s="21"/>
    </row>
    <row r="305" spans="1:6" ht="12.75" customHeight="1">
      <c r="A305" s="144" t="s">
        <v>195</v>
      </c>
      <c r="B305" s="144"/>
      <c r="C305" s="144"/>
      <c r="D305" s="144"/>
      <c r="E305" s="144"/>
      <c r="F305" s="144"/>
    </row>
    <row r="306" spans="1:6" ht="22.15" customHeight="1">
      <c r="A306" s="149" t="s">
        <v>196</v>
      </c>
      <c r="B306" s="149"/>
      <c r="C306" s="149"/>
      <c r="D306" s="149"/>
      <c r="E306" s="149"/>
      <c r="F306" s="149"/>
    </row>
    <row r="307" spans="1:6" ht="18" customHeight="1">
      <c r="A307" s="145" t="s">
        <v>197</v>
      </c>
      <c r="B307" s="145"/>
      <c r="C307" s="145"/>
      <c r="D307" s="145"/>
      <c r="E307" s="145"/>
      <c r="F307" s="145"/>
    </row>
    <row r="308" spans="1:6" ht="12.75" customHeight="1">
      <c r="A308" s="122" t="s">
        <v>147</v>
      </c>
      <c r="B308" s="138" t="s">
        <v>198</v>
      </c>
      <c r="C308" s="139"/>
      <c r="D308" s="139"/>
      <c r="E308" s="140"/>
      <c r="F308" s="166" t="s">
        <v>149</v>
      </c>
    </row>
    <row r="309" spans="1:6" ht="19.899999999999999" customHeight="1">
      <c r="A309" s="123"/>
      <c r="B309" s="141"/>
      <c r="C309" s="142"/>
      <c r="D309" s="142"/>
      <c r="E309" s="143"/>
      <c r="F309" s="166"/>
    </row>
    <row r="310" spans="1:6" ht="21" customHeight="1">
      <c r="A310" s="123"/>
      <c r="B310" s="122" t="s">
        <v>199</v>
      </c>
      <c r="C310" s="122" t="s">
        <v>200</v>
      </c>
      <c r="D310" s="122" t="s">
        <v>201</v>
      </c>
      <c r="E310" s="122" t="s">
        <v>202</v>
      </c>
      <c r="F310" s="166"/>
    </row>
    <row r="311" spans="1:6" ht="12.75" customHeight="1">
      <c r="A311" s="124"/>
      <c r="B311" s="124"/>
      <c r="C311" s="124"/>
      <c r="D311" s="124"/>
      <c r="E311" s="124"/>
      <c r="F311" s="166"/>
    </row>
    <row r="312" spans="1:6" ht="12.75" customHeight="1">
      <c r="A312" s="122" t="s">
        <v>176</v>
      </c>
      <c r="B312" s="204">
        <v>4</v>
      </c>
      <c r="C312" s="203">
        <v>3</v>
      </c>
      <c r="D312" s="203">
        <v>4</v>
      </c>
      <c r="E312" s="203">
        <f>SUM(B312:D313)</f>
        <v>11</v>
      </c>
      <c r="F312" s="166" t="s">
        <v>177</v>
      </c>
    </row>
    <row r="313" spans="1:6" ht="12.75" customHeight="1">
      <c r="A313" s="124"/>
      <c r="B313" s="204"/>
      <c r="C313" s="203"/>
      <c r="D313" s="203"/>
      <c r="E313" s="203"/>
      <c r="F313" s="166"/>
    </row>
    <row r="314" spans="1:6" ht="15">
      <c r="A314" s="22" t="s">
        <v>142</v>
      </c>
      <c r="B314" s="97" t="s">
        <v>143</v>
      </c>
    </row>
    <row r="315" spans="1:6" ht="12.75" customHeight="1">
      <c r="A315" s="24"/>
    </row>
    <row r="316" spans="1:6" ht="12.75" customHeight="1">
      <c r="A316" s="37"/>
    </row>
    <row r="317" spans="1:6" ht="12.75" customHeight="1">
      <c r="A317" s="44"/>
    </row>
    <row r="318" spans="1:6" ht="12.75" customHeight="1">
      <c r="A318" s="44"/>
    </row>
    <row r="319" spans="1:6" ht="12.75" customHeight="1">
      <c r="A319" s="147" t="s">
        <v>203</v>
      </c>
      <c r="B319" s="147"/>
      <c r="C319" s="147"/>
      <c r="D319" s="147"/>
      <c r="E319" s="147"/>
    </row>
    <row r="320" spans="1:6" ht="12.75" customHeight="1">
      <c r="A320" s="147" t="s">
        <v>204</v>
      </c>
      <c r="B320" s="147"/>
      <c r="C320" s="147"/>
      <c r="D320" s="147"/>
      <c r="E320" s="147"/>
    </row>
    <row r="321" spans="1:5" ht="12.75" customHeight="1">
      <c r="A321" s="148" t="s">
        <v>205</v>
      </c>
      <c r="B321" s="148"/>
      <c r="C321" s="148"/>
      <c r="D321" s="148"/>
      <c r="E321" s="148"/>
    </row>
    <row r="322" spans="1:5" ht="12.75" customHeight="1">
      <c r="A322" s="8" t="s">
        <v>17</v>
      </c>
      <c r="B322" s="8" t="s">
        <v>18</v>
      </c>
      <c r="C322" s="8" t="s">
        <v>206</v>
      </c>
      <c r="D322" s="8" t="s">
        <v>207</v>
      </c>
      <c r="E322" s="8" t="s">
        <v>25</v>
      </c>
    </row>
    <row r="323" spans="1:5" ht="12.75" customHeight="1">
      <c r="A323" s="9" t="s">
        <v>26</v>
      </c>
      <c r="B323" s="9" t="s">
        <v>27</v>
      </c>
      <c r="C323" s="9" t="s">
        <v>208</v>
      </c>
      <c r="D323" s="9" t="s">
        <v>209</v>
      </c>
      <c r="E323" s="9" t="s">
        <v>36</v>
      </c>
    </row>
    <row r="324" spans="1:5" ht="12.75" customHeight="1">
      <c r="A324" s="112">
        <v>2025</v>
      </c>
      <c r="B324" s="8" t="s">
        <v>41</v>
      </c>
      <c r="C324" s="205">
        <v>1028</v>
      </c>
      <c r="D324" s="205">
        <v>2983</v>
      </c>
      <c r="E324" s="205">
        <f>SUM(C324:D325)</f>
        <v>4011</v>
      </c>
    </row>
    <row r="325" spans="1:5" ht="12.75" customHeight="1">
      <c r="A325" s="113"/>
      <c r="B325" s="9" t="s">
        <v>79</v>
      </c>
      <c r="C325" s="206"/>
      <c r="D325" s="206"/>
      <c r="E325" s="206"/>
    </row>
    <row r="326" spans="1:5" ht="12.75" customHeight="1">
      <c r="A326" s="113"/>
      <c r="B326" s="8" t="s">
        <v>43</v>
      </c>
      <c r="C326" s="205">
        <v>1039</v>
      </c>
      <c r="D326" s="205">
        <v>2803</v>
      </c>
      <c r="E326" s="205">
        <f t="shared" ref="E326" si="69">SUM(C326:D327)</f>
        <v>3842</v>
      </c>
    </row>
    <row r="327" spans="1:5" ht="12.75" customHeight="1">
      <c r="A327" s="113"/>
      <c r="B327" s="9" t="s">
        <v>80</v>
      </c>
      <c r="C327" s="206"/>
      <c r="D327" s="206"/>
      <c r="E327" s="206"/>
    </row>
    <row r="328" spans="1:5" ht="12.75" customHeight="1">
      <c r="A328" s="113"/>
      <c r="B328" s="8" t="s">
        <v>45</v>
      </c>
      <c r="C328" s="209">
        <v>981</v>
      </c>
      <c r="D328" s="205">
        <v>2864</v>
      </c>
      <c r="E328" s="205">
        <f t="shared" ref="E328" si="70">SUM(C328:D329)</f>
        <v>3845</v>
      </c>
    </row>
    <row r="329" spans="1:5" ht="12.75" customHeight="1">
      <c r="A329" s="113"/>
      <c r="B329" s="9" t="s">
        <v>210</v>
      </c>
      <c r="C329" s="210"/>
      <c r="D329" s="206"/>
      <c r="E329" s="206"/>
    </row>
    <row r="330" spans="1:5" ht="12.75" customHeight="1">
      <c r="A330" s="113"/>
      <c r="B330" s="8" t="s">
        <v>25</v>
      </c>
      <c r="C330" s="180">
        <f t="shared" ref="C330:D330" si="71">SUM(C324:C329)</f>
        <v>3048</v>
      </c>
      <c r="D330" s="180">
        <f t="shared" si="71"/>
        <v>8650</v>
      </c>
      <c r="E330" s="180">
        <f>SUM(E324:E329)</f>
        <v>11698</v>
      </c>
    </row>
    <row r="331" spans="1:5" ht="12.75" customHeight="1">
      <c r="A331" s="114"/>
      <c r="B331" s="9" t="s">
        <v>36</v>
      </c>
      <c r="C331" s="181"/>
      <c r="D331" s="181"/>
      <c r="E331" s="181"/>
    </row>
    <row r="332" spans="1:5" ht="12.75" customHeight="1">
      <c r="A332" s="112">
        <v>2024</v>
      </c>
      <c r="B332" s="8" t="s">
        <v>41</v>
      </c>
      <c r="C332" s="207">
        <v>946</v>
      </c>
      <c r="D332" s="162">
        <v>2966</v>
      </c>
      <c r="E332" s="205">
        <f t="shared" ref="E332" si="72">SUM(C332:D333)</f>
        <v>3912</v>
      </c>
    </row>
    <row r="333" spans="1:5" ht="12.75" customHeight="1">
      <c r="A333" s="113"/>
      <c r="B333" s="9" t="s">
        <v>79</v>
      </c>
      <c r="C333" s="208"/>
      <c r="D333" s="163"/>
      <c r="E333" s="206"/>
    </row>
    <row r="334" spans="1:5" ht="12.75" customHeight="1">
      <c r="A334" s="113"/>
      <c r="B334" s="8" t="s">
        <v>43</v>
      </c>
      <c r="C334" s="207">
        <v>851</v>
      </c>
      <c r="D334" s="162">
        <v>2966</v>
      </c>
      <c r="E334" s="205">
        <f t="shared" ref="E334" si="73">SUM(C334:D335)</f>
        <v>3817</v>
      </c>
    </row>
    <row r="335" spans="1:5" ht="12.75" customHeight="1">
      <c r="A335" s="113"/>
      <c r="B335" s="9" t="s">
        <v>80</v>
      </c>
      <c r="C335" s="208"/>
      <c r="D335" s="163"/>
      <c r="E335" s="206"/>
    </row>
    <row r="336" spans="1:5" ht="12.75" customHeight="1">
      <c r="A336" s="113"/>
      <c r="B336" s="8" t="s">
        <v>45</v>
      </c>
      <c r="C336" s="207">
        <v>804</v>
      </c>
      <c r="D336" s="162">
        <v>2967</v>
      </c>
      <c r="E336" s="205">
        <f t="shared" ref="E336" si="74">SUM(C336:D337)</f>
        <v>3771</v>
      </c>
    </row>
    <row r="337" spans="1:5" ht="12.75" customHeight="1">
      <c r="A337" s="113"/>
      <c r="B337" s="9" t="s">
        <v>46</v>
      </c>
      <c r="C337" s="208"/>
      <c r="D337" s="163"/>
      <c r="E337" s="206"/>
    </row>
    <row r="338" spans="1:5" ht="12.75" customHeight="1">
      <c r="A338" s="113"/>
      <c r="B338" s="8" t="s">
        <v>25</v>
      </c>
      <c r="C338" s="180">
        <f t="shared" ref="C338" si="75">SUM(C332:C337)</f>
        <v>2601</v>
      </c>
      <c r="D338" s="180">
        <f t="shared" ref="D338" si="76">SUM(D332:D337)</f>
        <v>8899</v>
      </c>
      <c r="E338" s="180">
        <f>SUM(E332:E337)</f>
        <v>11500</v>
      </c>
    </row>
    <row r="339" spans="1:5" ht="12.75" customHeight="1">
      <c r="A339" s="114"/>
      <c r="B339" s="9" t="s">
        <v>36</v>
      </c>
      <c r="C339" s="181"/>
      <c r="D339" s="181"/>
      <c r="E339" s="181"/>
    </row>
    <row r="340" spans="1:5" ht="12.75" customHeight="1">
      <c r="A340" s="22" t="s">
        <v>211</v>
      </c>
      <c r="B340" s="94" t="s">
        <v>212</v>
      </c>
    </row>
    <row r="341" spans="1:5" ht="12.75" customHeight="1">
      <c r="A341" s="39"/>
    </row>
    <row r="342" spans="1:5" ht="12.75" customHeight="1">
      <c r="A342" s="45"/>
    </row>
    <row r="343" spans="1:5" ht="12.75" customHeight="1">
      <c r="A343" s="144" t="s">
        <v>213</v>
      </c>
      <c r="B343" s="144"/>
      <c r="C343" s="144"/>
      <c r="D343" s="144"/>
      <c r="E343" s="144"/>
    </row>
    <row r="344" spans="1:5" ht="26.25" customHeight="1">
      <c r="A344" s="149" t="s">
        <v>214</v>
      </c>
      <c r="B344" s="149"/>
      <c r="C344" s="149"/>
      <c r="D344" s="149"/>
      <c r="E344" s="149"/>
    </row>
    <row r="345" spans="1:5" ht="12.75" customHeight="1">
      <c r="A345" s="150" t="s">
        <v>215</v>
      </c>
      <c r="B345" s="150"/>
      <c r="C345" s="150"/>
      <c r="D345" s="150"/>
      <c r="E345" s="150"/>
    </row>
    <row r="346" spans="1:5" ht="12.75" customHeight="1">
      <c r="A346" s="22" t="s">
        <v>216</v>
      </c>
      <c r="E346" s="22" t="s">
        <v>217</v>
      </c>
    </row>
    <row r="347" spans="1:5" ht="23.25" customHeight="1">
      <c r="A347" s="8" t="s">
        <v>76</v>
      </c>
      <c r="B347" s="8" t="s">
        <v>18</v>
      </c>
      <c r="C347" s="8" t="s">
        <v>206</v>
      </c>
      <c r="D347" s="8" t="s">
        <v>207</v>
      </c>
      <c r="E347" s="8" t="s">
        <v>25</v>
      </c>
    </row>
    <row r="348" spans="1:5" ht="21" customHeight="1">
      <c r="A348" s="9" t="s">
        <v>26</v>
      </c>
      <c r="B348" s="9" t="s">
        <v>27</v>
      </c>
      <c r="C348" s="9" t="s">
        <v>208</v>
      </c>
      <c r="D348" s="9" t="s">
        <v>209</v>
      </c>
      <c r="E348" s="9" t="s">
        <v>36</v>
      </c>
    </row>
    <row r="349" spans="1:5" ht="12.75" customHeight="1">
      <c r="A349" s="115">
        <v>2025</v>
      </c>
      <c r="B349" s="8" t="s">
        <v>41</v>
      </c>
      <c r="C349" s="154">
        <v>176170506</v>
      </c>
      <c r="D349" s="154">
        <v>259550827</v>
      </c>
      <c r="E349" s="154">
        <f>SUM(C349:D350)</f>
        <v>435721333</v>
      </c>
    </row>
    <row r="350" spans="1:5" ht="12.75" customHeight="1">
      <c r="A350" s="115"/>
      <c r="B350" s="9" t="s">
        <v>42</v>
      </c>
      <c r="C350" s="154"/>
      <c r="D350" s="154"/>
      <c r="E350" s="154"/>
    </row>
    <row r="351" spans="1:5" ht="12.75" customHeight="1">
      <c r="A351" s="115"/>
      <c r="B351" s="8" t="s">
        <v>43</v>
      </c>
      <c r="C351" s="154">
        <v>168998783</v>
      </c>
      <c r="D351" s="154">
        <v>624334569</v>
      </c>
      <c r="E351" s="154">
        <f t="shared" ref="E351" si="77">SUM(C351:D352)</f>
        <v>793333352</v>
      </c>
    </row>
    <row r="352" spans="1:5" ht="12.75" customHeight="1">
      <c r="A352" s="115"/>
      <c r="B352" s="9" t="s">
        <v>44</v>
      </c>
      <c r="C352" s="154"/>
      <c r="D352" s="154"/>
      <c r="E352" s="154"/>
    </row>
    <row r="353" spans="1:5" ht="12.75" customHeight="1">
      <c r="A353" s="115"/>
      <c r="B353" s="8" t="s">
        <v>45</v>
      </c>
      <c r="C353" s="154">
        <v>156523072</v>
      </c>
      <c r="D353" s="154">
        <v>506691717</v>
      </c>
      <c r="E353" s="154">
        <f t="shared" ref="E353" si="78">SUM(C353:D354)</f>
        <v>663214789</v>
      </c>
    </row>
    <row r="354" spans="1:5" ht="12.75" customHeight="1">
      <c r="A354" s="115"/>
      <c r="B354" s="9" t="s">
        <v>46</v>
      </c>
      <c r="C354" s="154"/>
      <c r="D354" s="154"/>
      <c r="E354" s="154"/>
    </row>
    <row r="355" spans="1:5" ht="12.75" customHeight="1">
      <c r="A355" s="115"/>
      <c r="B355" s="8" t="s">
        <v>25</v>
      </c>
      <c r="C355" s="159">
        <f>SUM(C349:C354)</f>
        <v>501692361</v>
      </c>
      <c r="D355" s="159">
        <f t="shared" ref="D355:E355" si="79">SUM(D349:D354)</f>
        <v>1390577113</v>
      </c>
      <c r="E355" s="159">
        <f t="shared" si="79"/>
        <v>1892269474</v>
      </c>
    </row>
    <row r="356" spans="1:5" ht="12.75" customHeight="1">
      <c r="A356" s="115"/>
      <c r="B356" s="9" t="s">
        <v>36</v>
      </c>
      <c r="C356" s="159"/>
      <c r="D356" s="159"/>
      <c r="E356" s="159"/>
    </row>
    <row r="357" spans="1:5" ht="12.75" customHeight="1">
      <c r="A357" s="115">
        <v>2024</v>
      </c>
      <c r="B357" s="8" t="s">
        <v>41</v>
      </c>
      <c r="C357" s="160">
        <v>146896690</v>
      </c>
      <c r="D357" s="160">
        <v>327778783</v>
      </c>
      <c r="E357" s="154">
        <f>SUM(C357:D358)</f>
        <v>474675473</v>
      </c>
    </row>
    <row r="358" spans="1:5" ht="12.75" customHeight="1">
      <c r="A358" s="115"/>
      <c r="B358" s="9" t="s">
        <v>42</v>
      </c>
      <c r="C358" s="160"/>
      <c r="D358" s="160"/>
      <c r="E358" s="154"/>
    </row>
    <row r="359" spans="1:5" ht="12.75" customHeight="1">
      <c r="A359" s="115"/>
      <c r="B359" s="8" t="s">
        <v>43</v>
      </c>
      <c r="C359" s="160">
        <v>118929041</v>
      </c>
      <c r="D359" s="160">
        <v>337427382</v>
      </c>
      <c r="E359" s="154">
        <f t="shared" ref="E359" si="80">SUM(C359:D360)</f>
        <v>456356423</v>
      </c>
    </row>
    <row r="360" spans="1:5" ht="12.75" customHeight="1">
      <c r="A360" s="115"/>
      <c r="B360" s="9" t="s">
        <v>44</v>
      </c>
      <c r="C360" s="160"/>
      <c r="D360" s="160"/>
      <c r="E360" s="154"/>
    </row>
    <row r="361" spans="1:5" ht="12.75" customHeight="1">
      <c r="A361" s="115"/>
      <c r="B361" s="8" t="s">
        <v>45</v>
      </c>
      <c r="C361" s="160">
        <v>148391865</v>
      </c>
      <c r="D361" s="160">
        <v>313453553</v>
      </c>
      <c r="E361" s="154">
        <f t="shared" ref="E361" si="81">SUM(C361:D362)</f>
        <v>461845418</v>
      </c>
    </row>
    <row r="362" spans="1:5" ht="12.75" customHeight="1">
      <c r="A362" s="115"/>
      <c r="B362" s="9" t="s">
        <v>46</v>
      </c>
      <c r="C362" s="160"/>
      <c r="D362" s="160"/>
      <c r="E362" s="154"/>
    </row>
    <row r="363" spans="1:5" ht="12.75" customHeight="1">
      <c r="A363" s="115"/>
      <c r="B363" s="8" t="s">
        <v>25</v>
      </c>
      <c r="C363" s="159">
        <f t="shared" ref="C363" si="82">SUM(C357:C362)</f>
        <v>414217596</v>
      </c>
      <c r="D363" s="159">
        <f t="shared" ref="D363" si="83">SUM(D357:D362)</f>
        <v>978659718</v>
      </c>
      <c r="E363" s="159">
        <f t="shared" ref="E363" si="84">SUM(E357:E362)</f>
        <v>1392877314</v>
      </c>
    </row>
    <row r="364" spans="1:5" ht="12.75" customHeight="1">
      <c r="A364" s="115"/>
      <c r="B364" s="9" t="s">
        <v>36</v>
      </c>
      <c r="C364" s="159"/>
      <c r="D364" s="159"/>
      <c r="E364" s="159"/>
    </row>
    <row r="365" spans="1:5" ht="12.75" customHeight="1">
      <c r="A365" s="22" t="s">
        <v>211</v>
      </c>
      <c r="B365" s="94" t="s">
        <v>212</v>
      </c>
    </row>
    <row r="366" spans="1:5" ht="12.75" customHeight="1">
      <c r="A366" s="46"/>
    </row>
    <row r="367" spans="1:5" ht="12.75" customHeight="1">
      <c r="A367" s="42"/>
    </row>
    <row r="368" spans="1:5" ht="12.75" customHeight="1">
      <c r="A368" s="37"/>
    </row>
    <row r="369" spans="1:12" ht="12.75" customHeight="1">
      <c r="A369" s="134" t="s">
        <v>218</v>
      </c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</row>
    <row r="370" spans="1:12" ht="12.75" customHeight="1">
      <c r="A370" s="134" t="s">
        <v>219</v>
      </c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</row>
    <row r="371" spans="1:12" ht="12.75" customHeight="1">
      <c r="A371" s="135" t="s">
        <v>220</v>
      </c>
      <c r="B371" s="135"/>
      <c r="C371" s="135"/>
      <c r="D371" s="135"/>
      <c r="E371" s="135"/>
      <c r="F371" s="135"/>
      <c r="G371" s="135"/>
      <c r="H371" s="135"/>
      <c r="I371" s="135"/>
      <c r="J371" s="135"/>
      <c r="K371" s="135"/>
      <c r="L371" s="135"/>
    </row>
    <row r="372" spans="1:12" ht="12.75" customHeight="1">
      <c r="A372" s="184" t="s">
        <v>76</v>
      </c>
      <c r="B372" s="184" t="s">
        <v>18</v>
      </c>
      <c r="C372" s="115" t="s">
        <v>221</v>
      </c>
      <c r="D372" s="115"/>
      <c r="E372" s="115"/>
      <c r="F372" s="115"/>
      <c r="G372" s="115"/>
      <c r="H372" s="115"/>
      <c r="I372" s="115"/>
      <c r="J372" s="115"/>
      <c r="K372" s="115"/>
      <c r="L372" s="112" t="s">
        <v>222</v>
      </c>
    </row>
    <row r="373" spans="1:12" ht="12.75" customHeight="1">
      <c r="A373" s="223"/>
      <c r="B373" s="223"/>
      <c r="C373" s="155" t="s">
        <v>223</v>
      </c>
      <c r="D373" s="155"/>
      <c r="E373" s="155"/>
      <c r="F373" s="155"/>
      <c r="G373" s="155"/>
      <c r="H373" s="155"/>
      <c r="I373" s="155"/>
      <c r="J373" s="155"/>
      <c r="K373" s="155"/>
      <c r="L373" s="113"/>
    </row>
    <row r="374" spans="1:12" ht="12.75" customHeight="1">
      <c r="A374" s="185"/>
      <c r="B374" s="185"/>
      <c r="C374" s="115" t="s">
        <v>224</v>
      </c>
      <c r="D374" s="115"/>
      <c r="E374" s="115"/>
      <c r="F374" s="115" t="s">
        <v>225</v>
      </c>
      <c r="G374" s="115"/>
      <c r="H374" s="115"/>
      <c r="I374" s="115" t="s">
        <v>226</v>
      </c>
      <c r="J374" s="115"/>
      <c r="K374" s="115"/>
      <c r="L374" s="113"/>
    </row>
    <row r="375" spans="1:12" ht="12.75" customHeight="1">
      <c r="A375" s="167" t="s">
        <v>26</v>
      </c>
      <c r="B375" s="167" t="s">
        <v>27</v>
      </c>
      <c r="C375" s="155" t="s">
        <v>227</v>
      </c>
      <c r="D375" s="155"/>
      <c r="E375" s="155"/>
      <c r="F375" s="155" t="s">
        <v>228</v>
      </c>
      <c r="G375" s="155"/>
      <c r="H375" s="155"/>
      <c r="I375" s="166" t="s">
        <v>229</v>
      </c>
      <c r="J375" s="166"/>
      <c r="K375" s="166"/>
      <c r="L375" s="113"/>
    </row>
    <row r="376" spans="1:12" ht="12.75" customHeight="1">
      <c r="A376" s="242"/>
      <c r="B376" s="242"/>
      <c r="C376" s="8" t="s">
        <v>230</v>
      </c>
      <c r="D376" s="8" t="s">
        <v>231</v>
      </c>
      <c r="E376" s="8" t="s">
        <v>151</v>
      </c>
      <c r="F376" s="8" t="s">
        <v>230</v>
      </c>
      <c r="G376" s="8" t="s">
        <v>231</v>
      </c>
      <c r="H376" s="8" t="s">
        <v>151</v>
      </c>
      <c r="I376" s="8" t="s">
        <v>230</v>
      </c>
      <c r="J376" s="8" t="s">
        <v>231</v>
      </c>
      <c r="K376" s="8" t="s">
        <v>151</v>
      </c>
      <c r="L376" s="113"/>
    </row>
    <row r="377" spans="1:12" ht="12.75" customHeight="1">
      <c r="A377" s="168"/>
      <c r="B377" s="168"/>
      <c r="C377" s="9" t="s">
        <v>232</v>
      </c>
      <c r="D377" s="9" t="s">
        <v>233</v>
      </c>
      <c r="E377" s="8" t="s">
        <v>36</v>
      </c>
      <c r="F377" s="9" t="s">
        <v>234</v>
      </c>
      <c r="G377" s="9" t="s">
        <v>235</v>
      </c>
      <c r="H377" s="8" t="s">
        <v>36</v>
      </c>
      <c r="I377" s="9" t="s">
        <v>234</v>
      </c>
      <c r="J377" s="9" t="s">
        <v>236</v>
      </c>
      <c r="K377" s="8" t="s">
        <v>36</v>
      </c>
      <c r="L377" s="114"/>
    </row>
    <row r="378" spans="1:12" ht="12.75" customHeight="1">
      <c r="A378" s="115">
        <v>2025</v>
      </c>
      <c r="B378" s="8" t="s">
        <v>41</v>
      </c>
      <c r="C378" s="137">
        <v>518</v>
      </c>
      <c r="D378" s="154">
        <v>8321</v>
      </c>
      <c r="E378" s="159">
        <f>SUM(C378:D379)</f>
        <v>8839</v>
      </c>
      <c r="F378" s="137">
        <v>13</v>
      </c>
      <c r="G378" s="137">
        <v>34</v>
      </c>
      <c r="H378" s="118">
        <f>SUM(F378:G379)</f>
        <v>47</v>
      </c>
      <c r="I378" s="137">
        <v>2</v>
      </c>
      <c r="J378" s="137">
        <v>21</v>
      </c>
      <c r="K378" s="118">
        <f>SUM(I378:J379)</f>
        <v>23</v>
      </c>
      <c r="L378" s="154">
        <f>K378+H378+E378</f>
        <v>8909</v>
      </c>
    </row>
    <row r="379" spans="1:12" ht="12.75" customHeight="1">
      <c r="A379" s="115"/>
      <c r="B379" s="9" t="s">
        <v>79</v>
      </c>
      <c r="C379" s="137"/>
      <c r="D379" s="154"/>
      <c r="E379" s="159"/>
      <c r="F379" s="137"/>
      <c r="G379" s="137"/>
      <c r="H379" s="118"/>
      <c r="I379" s="137"/>
      <c r="J379" s="137"/>
      <c r="K379" s="118"/>
      <c r="L379" s="154"/>
    </row>
    <row r="380" spans="1:12" ht="12.75" customHeight="1">
      <c r="A380" s="115"/>
      <c r="B380" s="8" t="s">
        <v>43</v>
      </c>
      <c r="C380" s="137">
        <v>518</v>
      </c>
      <c r="D380" s="154">
        <v>8964</v>
      </c>
      <c r="E380" s="159">
        <f t="shared" ref="E380" si="85">SUM(C380:D381)</f>
        <v>9482</v>
      </c>
      <c r="F380" s="137">
        <v>5</v>
      </c>
      <c r="G380" s="137">
        <v>72</v>
      </c>
      <c r="H380" s="118">
        <f t="shared" ref="H380" si="86">SUM(F380:G381)</f>
        <v>77</v>
      </c>
      <c r="I380" s="137">
        <v>2</v>
      </c>
      <c r="J380" s="137">
        <v>19</v>
      </c>
      <c r="K380" s="118">
        <f t="shared" ref="K380" si="87">SUM(I380:J381)</f>
        <v>21</v>
      </c>
      <c r="L380" s="154">
        <f t="shared" ref="L380" si="88">K380+H380+E380</f>
        <v>9580</v>
      </c>
    </row>
    <row r="381" spans="1:12" ht="12.75" customHeight="1">
      <c r="A381" s="115"/>
      <c r="B381" s="9" t="s">
        <v>80</v>
      </c>
      <c r="C381" s="137"/>
      <c r="D381" s="154"/>
      <c r="E381" s="159"/>
      <c r="F381" s="137"/>
      <c r="G381" s="137"/>
      <c r="H381" s="118"/>
      <c r="I381" s="137"/>
      <c r="J381" s="137"/>
      <c r="K381" s="118"/>
      <c r="L381" s="154"/>
    </row>
    <row r="382" spans="1:12" ht="12.75" customHeight="1">
      <c r="A382" s="115"/>
      <c r="B382" s="8" t="s">
        <v>45</v>
      </c>
      <c r="C382" s="137">
        <v>467</v>
      </c>
      <c r="D382" s="154">
        <v>8694</v>
      </c>
      <c r="E382" s="159">
        <f t="shared" ref="E382" si="89">SUM(C382:D383)</f>
        <v>9161</v>
      </c>
      <c r="F382" s="137">
        <v>3</v>
      </c>
      <c r="G382" s="137">
        <v>135</v>
      </c>
      <c r="H382" s="118">
        <f t="shared" ref="H382" si="90">SUM(F382:G383)</f>
        <v>138</v>
      </c>
      <c r="I382" s="137">
        <v>1</v>
      </c>
      <c r="J382" s="137">
        <v>17</v>
      </c>
      <c r="K382" s="118">
        <f t="shared" ref="K382" si="91">SUM(I382:J383)</f>
        <v>18</v>
      </c>
      <c r="L382" s="154">
        <f t="shared" ref="L382" si="92">K382+H382+E382</f>
        <v>9317</v>
      </c>
    </row>
    <row r="383" spans="1:12" ht="12.75" customHeight="1">
      <c r="A383" s="115"/>
      <c r="B383" s="9" t="s">
        <v>81</v>
      </c>
      <c r="C383" s="137"/>
      <c r="D383" s="154"/>
      <c r="E383" s="159"/>
      <c r="F383" s="137"/>
      <c r="G383" s="137"/>
      <c r="H383" s="118"/>
      <c r="I383" s="137"/>
      <c r="J383" s="137"/>
      <c r="K383" s="118"/>
      <c r="L383" s="154"/>
    </row>
    <row r="384" spans="1:12" ht="12.75" customHeight="1">
      <c r="A384" s="115"/>
      <c r="B384" s="8" t="s">
        <v>25</v>
      </c>
      <c r="C384" s="159">
        <f>SUM(C378:C383)</f>
        <v>1503</v>
      </c>
      <c r="D384" s="159">
        <f t="shared" ref="D384:L384" si="93">SUM(D378:D383)</f>
        <v>25979</v>
      </c>
      <c r="E384" s="159">
        <f t="shared" si="93"/>
        <v>27482</v>
      </c>
      <c r="F384" s="159">
        <f t="shared" si="93"/>
        <v>21</v>
      </c>
      <c r="G384" s="159">
        <f t="shared" si="93"/>
        <v>241</v>
      </c>
      <c r="H384" s="159">
        <f t="shared" si="93"/>
        <v>262</v>
      </c>
      <c r="I384" s="159">
        <f t="shared" si="93"/>
        <v>5</v>
      </c>
      <c r="J384" s="159">
        <f t="shared" si="93"/>
        <v>57</v>
      </c>
      <c r="K384" s="159">
        <f t="shared" si="93"/>
        <v>62</v>
      </c>
      <c r="L384" s="159">
        <f t="shared" si="93"/>
        <v>27806</v>
      </c>
    </row>
    <row r="385" spans="1:12" ht="12.75" customHeight="1">
      <c r="A385" s="115"/>
      <c r="B385" s="9" t="s">
        <v>36</v>
      </c>
      <c r="C385" s="159"/>
      <c r="D385" s="159"/>
      <c r="E385" s="159"/>
      <c r="F385" s="159"/>
      <c r="G385" s="159"/>
      <c r="H385" s="159"/>
      <c r="I385" s="159"/>
      <c r="J385" s="159"/>
      <c r="K385" s="159"/>
      <c r="L385" s="159"/>
    </row>
    <row r="386" spans="1:12" ht="12.75" customHeight="1">
      <c r="A386" s="115">
        <v>2024</v>
      </c>
      <c r="B386" s="8" t="s">
        <v>41</v>
      </c>
      <c r="C386" s="137">
        <v>491</v>
      </c>
      <c r="D386" s="154">
        <v>7977</v>
      </c>
      <c r="E386" s="159">
        <f t="shared" ref="E386" si="94">SUM(C386:D387)</f>
        <v>8468</v>
      </c>
      <c r="F386" s="137">
        <v>6</v>
      </c>
      <c r="G386" s="137">
        <v>45</v>
      </c>
      <c r="H386" s="118">
        <f t="shared" ref="H386" si="95">SUM(F386:G387)</f>
        <v>51</v>
      </c>
      <c r="I386" s="137">
        <v>4</v>
      </c>
      <c r="J386" s="137">
        <v>21</v>
      </c>
      <c r="K386" s="118">
        <f t="shared" ref="K386" si="96">SUM(I386:J387)</f>
        <v>25</v>
      </c>
      <c r="L386" s="154">
        <f>K386+H386+E386</f>
        <v>8544</v>
      </c>
    </row>
    <row r="387" spans="1:12" ht="12.75" customHeight="1">
      <c r="A387" s="115"/>
      <c r="B387" s="9" t="s">
        <v>79</v>
      </c>
      <c r="C387" s="137"/>
      <c r="D387" s="154"/>
      <c r="E387" s="159"/>
      <c r="F387" s="137"/>
      <c r="G387" s="137"/>
      <c r="H387" s="118"/>
      <c r="I387" s="137"/>
      <c r="J387" s="137"/>
      <c r="K387" s="118"/>
      <c r="L387" s="154"/>
    </row>
    <row r="388" spans="1:12" ht="12.75" customHeight="1">
      <c r="A388" s="115"/>
      <c r="B388" s="8" t="s">
        <v>43</v>
      </c>
      <c r="C388" s="137">
        <v>454</v>
      </c>
      <c r="D388" s="154">
        <v>7655</v>
      </c>
      <c r="E388" s="159">
        <f t="shared" ref="E388" si="97">SUM(C388:D389)</f>
        <v>8109</v>
      </c>
      <c r="F388" s="137">
        <v>10</v>
      </c>
      <c r="G388" s="137">
        <v>76</v>
      </c>
      <c r="H388" s="118">
        <f>SUM(F388:G389)</f>
        <v>86</v>
      </c>
      <c r="I388" s="137">
        <v>0</v>
      </c>
      <c r="J388" s="137">
        <v>23</v>
      </c>
      <c r="K388" s="118">
        <f t="shared" ref="K388" si="98">SUM(I388:J389)</f>
        <v>23</v>
      </c>
      <c r="L388" s="154">
        <f t="shared" ref="L388" si="99">K388+H388+E388</f>
        <v>8218</v>
      </c>
    </row>
    <row r="389" spans="1:12" ht="12.75" customHeight="1">
      <c r="A389" s="115"/>
      <c r="B389" s="9" t="s">
        <v>80</v>
      </c>
      <c r="C389" s="137"/>
      <c r="D389" s="154"/>
      <c r="E389" s="159"/>
      <c r="F389" s="137"/>
      <c r="G389" s="137"/>
      <c r="H389" s="118"/>
      <c r="I389" s="137"/>
      <c r="J389" s="137"/>
      <c r="K389" s="118"/>
      <c r="L389" s="154"/>
    </row>
    <row r="390" spans="1:12" ht="12.75" customHeight="1">
      <c r="A390" s="115"/>
      <c r="B390" s="8" t="s">
        <v>45</v>
      </c>
      <c r="C390" s="137">
        <v>372</v>
      </c>
      <c r="D390" s="154">
        <v>7521</v>
      </c>
      <c r="E390" s="159">
        <f t="shared" ref="E390" si="100">SUM(C390:D391)</f>
        <v>7893</v>
      </c>
      <c r="F390" s="137">
        <v>5</v>
      </c>
      <c r="G390" s="137">
        <v>81</v>
      </c>
      <c r="H390" s="118">
        <f t="shared" ref="H390" si="101">SUM(F390:G391)</f>
        <v>86</v>
      </c>
      <c r="I390" s="137">
        <v>0</v>
      </c>
      <c r="J390" s="137">
        <v>17</v>
      </c>
      <c r="K390" s="118">
        <f t="shared" ref="K390" si="102">SUM(I390:J391)</f>
        <v>17</v>
      </c>
      <c r="L390" s="154">
        <f t="shared" ref="L390" si="103">K390+H390+E390</f>
        <v>7996</v>
      </c>
    </row>
    <row r="391" spans="1:12" ht="12.75" customHeight="1">
      <c r="A391" s="115"/>
      <c r="B391" s="9" t="s">
        <v>81</v>
      </c>
      <c r="C391" s="137"/>
      <c r="D391" s="154"/>
      <c r="E391" s="159"/>
      <c r="F391" s="137"/>
      <c r="G391" s="137"/>
      <c r="H391" s="118"/>
      <c r="I391" s="137"/>
      <c r="J391" s="137"/>
      <c r="K391" s="118"/>
      <c r="L391" s="154"/>
    </row>
    <row r="392" spans="1:12" ht="12.75" customHeight="1">
      <c r="A392" s="115"/>
      <c r="B392" s="8" t="s">
        <v>25</v>
      </c>
      <c r="C392" s="159">
        <f>SUM(C386:C391)</f>
        <v>1317</v>
      </c>
      <c r="D392" s="159">
        <f t="shared" ref="D392:L392" si="104">SUM(D386:D391)</f>
        <v>23153</v>
      </c>
      <c r="E392" s="159">
        <f t="shared" si="104"/>
        <v>24470</v>
      </c>
      <c r="F392" s="159">
        <f t="shared" si="104"/>
        <v>21</v>
      </c>
      <c r="G392" s="159">
        <f t="shared" si="104"/>
        <v>202</v>
      </c>
      <c r="H392" s="159">
        <f t="shared" si="104"/>
        <v>223</v>
      </c>
      <c r="I392" s="159">
        <f t="shared" si="104"/>
        <v>4</v>
      </c>
      <c r="J392" s="159">
        <f t="shared" si="104"/>
        <v>61</v>
      </c>
      <c r="K392" s="159">
        <f t="shared" si="104"/>
        <v>65</v>
      </c>
      <c r="L392" s="159">
        <f t="shared" si="104"/>
        <v>24758</v>
      </c>
    </row>
    <row r="393" spans="1:12" ht="12.75" customHeight="1">
      <c r="A393" s="115"/>
      <c r="B393" s="9" t="s">
        <v>36</v>
      </c>
      <c r="C393" s="159"/>
      <c r="D393" s="159"/>
      <c r="E393" s="159"/>
      <c r="F393" s="159"/>
      <c r="G393" s="159"/>
      <c r="H393" s="159"/>
      <c r="I393" s="159"/>
      <c r="J393" s="159"/>
      <c r="K393" s="159"/>
      <c r="L393" s="159"/>
    </row>
    <row r="394" spans="1:12" ht="12.75" customHeight="1">
      <c r="A394" s="22" t="s">
        <v>237</v>
      </c>
      <c r="B394" s="32" t="s">
        <v>124</v>
      </c>
      <c r="C394" s="32" t="s">
        <v>238</v>
      </c>
      <c r="D394" s="33" t="s">
        <v>239</v>
      </c>
    </row>
    <row r="395" spans="1:12" ht="12.75" customHeight="1">
      <c r="A395" s="37"/>
    </row>
    <row r="396" spans="1:12" ht="12.75" customHeight="1">
      <c r="A396" s="38"/>
    </row>
    <row r="397" spans="1:12" ht="12.75" customHeight="1">
      <c r="A397" s="134" t="s">
        <v>240</v>
      </c>
      <c r="B397" s="134"/>
      <c r="C397" s="134"/>
      <c r="D397" s="134"/>
      <c r="E397" s="134"/>
      <c r="F397" s="134"/>
      <c r="G397" s="134"/>
      <c r="H397" s="134"/>
    </row>
    <row r="398" spans="1:12" ht="12.75" customHeight="1">
      <c r="A398" s="134" t="s">
        <v>241</v>
      </c>
      <c r="B398" s="134"/>
      <c r="C398" s="134"/>
      <c r="D398" s="134"/>
      <c r="E398" s="134"/>
      <c r="F398" s="134"/>
      <c r="G398" s="134"/>
      <c r="H398" s="134"/>
    </row>
    <row r="399" spans="1:12" ht="12.75" customHeight="1">
      <c r="A399" s="135" t="s">
        <v>242</v>
      </c>
      <c r="B399" s="135"/>
      <c r="C399" s="135"/>
      <c r="D399" s="135"/>
      <c r="E399" s="135"/>
      <c r="F399" s="135"/>
      <c r="G399" s="135"/>
      <c r="H399" s="135"/>
    </row>
    <row r="400" spans="1:12" ht="12.75" customHeight="1">
      <c r="A400" s="184" t="s">
        <v>76</v>
      </c>
      <c r="B400" s="184" t="s">
        <v>18</v>
      </c>
      <c r="C400" s="202" t="s">
        <v>243</v>
      </c>
      <c r="D400" s="202"/>
      <c r="E400" s="202"/>
      <c r="F400" s="202"/>
      <c r="G400" s="202"/>
      <c r="H400" s="112" t="s">
        <v>244</v>
      </c>
    </row>
    <row r="401" spans="1:8" ht="12.75" customHeight="1">
      <c r="A401" s="223"/>
      <c r="B401" s="223"/>
      <c r="C401" s="166" t="s">
        <v>135</v>
      </c>
      <c r="D401" s="166"/>
      <c r="E401" s="166"/>
      <c r="F401" s="166"/>
      <c r="G401" s="166"/>
      <c r="H401" s="113"/>
    </row>
    <row r="402" spans="1:8" ht="12.75" customHeight="1">
      <c r="A402" s="167" t="s">
        <v>26</v>
      </c>
      <c r="B402" s="167" t="s">
        <v>27</v>
      </c>
      <c r="C402" s="8" t="s">
        <v>245</v>
      </c>
      <c r="D402" s="8" t="s">
        <v>246</v>
      </c>
      <c r="E402" s="8" t="s">
        <v>247</v>
      </c>
      <c r="F402" s="8" t="s">
        <v>248</v>
      </c>
      <c r="G402" s="8" t="s">
        <v>249</v>
      </c>
      <c r="H402" s="113"/>
    </row>
    <row r="403" spans="1:8" ht="12.75" customHeight="1">
      <c r="A403" s="242"/>
      <c r="B403" s="242"/>
      <c r="C403" s="9" t="s">
        <v>250</v>
      </c>
      <c r="D403" s="9" t="s">
        <v>251</v>
      </c>
      <c r="E403" s="9" t="s">
        <v>252</v>
      </c>
      <c r="F403" s="9" t="s">
        <v>253</v>
      </c>
      <c r="G403" s="9" t="s">
        <v>254</v>
      </c>
      <c r="H403" s="113"/>
    </row>
    <row r="404" spans="1:8" ht="12.75" customHeight="1">
      <c r="A404" s="115">
        <v>2025</v>
      </c>
      <c r="B404" s="8" t="s">
        <v>41</v>
      </c>
      <c r="C404" s="126">
        <v>526</v>
      </c>
      <c r="D404" s="126">
        <v>201</v>
      </c>
      <c r="E404" s="137">
        <v>21</v>
      </c>
      <c r="F404" s="137">
        <v>0</v>
      </c>
      <c r="G404" s="137">
        <v>9</v>
      </c>
      <c r="H404" s="137">
        <f>SUM(C404:G405)</f>
        <v>757</v>
      </c>
    </row>
    <row r="405" spans="1:8" ht="12.75" customHeight="1">
      <c r="A405" s="115"/>
      <c r="B405" s="9" t="s">
        <v>79</v>
      </c>
      <c r="C405" s="126"/>
      <c r="D405" s="126"/>
      <c r="E405" s="137"/>
      <c r="F405" s="137"/>
      <c r="G405" s="137"/>
      <c r="H405" s="137"/>
    </row>
    <row r="406" spans="1:8" ht="12.75" customHeight="1">
      <c r="A406" s="115"/>
      <c r="B406" s="8" t="s">
        <v>43</v>
      </c>
      <c r="C406" s="137">
        <v>499</v>
      </c>
      <c r="D406" s="137">
        <v>100</v>
      </c>
      <c r="E406" s="137">
        <v>13</v>
      </c>
      <c r="F406" s="137">
        <v>1</v>
      </c>
      <c r="G406" s="137">
        <v>13</v>
      </c>
      <c r="H406" s="137">
        <f>SUM(C406:G407)</f>
        <v>626</v>
      </c>
    </row>
    <row r="407" spans="1:8" ht="12.75" customHeight="1">
      <c r="A407" s="115"/>
      <c r="B407" s="9" t="s">
        <v>80</v>
      </c>
      <c r="C407" s="137"/>
      <c r="D407" s="137"/>
      <c r="E407" s="137"/>
      <c r="F407" s="137"/>
      <c r="G407" s="137"/>
      <c r="H407" s="137"/>
    </row>
    <row r="408" spans="1:8" ht="12.75" customHeight="1">
      <c r="A408" s="115"/>
      <c r="B408" s="8" t="s">
        <v>45</v>
      </c>
      <c r="C408" s="137">
        <v>351</v>
      </c>
      <c r="D408" s="137">
        <v>94</v>
      </c>
      <c r="E408" s="137">
        <v>18</v>
      </c>
      <c r="F408" s="137">
        <v>0</v>
      </c>
      <c r="G408" s="137">
        <v>5</v>
      </c>
      <c r="H408" s="137">
        <f t="shared" ref="H408" si="105">SUM(C408:G409)</f>
        <v>468</v>
      </c>
    </row>
    <row r="409" spans="1:8" ht="12.75" customHeight="1">
      <c r="A409" s="115"/>
      <c r="B409" s="9" t="s">
        <v>81</v>
      </c>
      <c r="C409" s="137"/>
      <c r="D409" s="137"/>
      <c r="E409" s="137"/>
      <c r="F409" s="137"/>
      <c r="G409" s="137"/>
      <c r="H409" s="137"/>
    </row>
    <row r="410" spans="1:8" ht="12.75" customHeight="1">
      <c r="A410" s="115"/>
      <c r="B410" s="8" t="s">
        <v>25</v>
      </c>
      <c r="C410" s="171">
        <f>SUM(C404:C409)</f>
        <v>1376</v>
      </c>
      <c r="D410" s="118">
        <f t="shared" ref="D410" si="106">SUM(D404:D409)</f>
        <v>395</v>
      </c>
      <c r="E410" s="118">
        <f>SUM(E404:E409)</f>
        <v>52</v>
      </c>
      <c r="F410" s="118">
        <f>SUM(F404:F409)</f>
        <v>1</v>
      </c>
      <c r="G410" s="201">
        <f>SUM(G404:G409)</f>
        <v>27</v>
      </c>
      <c r="H410" s="199">
        <f>SUM(C410:G411)</f>
        <v>1851</v>
      </c>
    </row>
    <row r="411" spans="1:8" ht="12.75" customHeight="1">
      <c r="A411" s="115"/>
      <c r="B411" s="9" t="s">
        <v>36</v>
      </c>
      <c r="C411" s="172"/>
      <c r="D411" s="118"/>
      <c r="E411" s="118"/>
      <c r="F411" s="118"/>
      <c r="G411" s="201"/>
      <c r="H411" s="200"/>
    </row>
    <row r="412" spans="1:8" ht="12.75" customHeight="1">
      <c r="A412" s="115">
        <v>2024</v>
      </c>
      <c r="B412" s="8" t="s">
        <v>41</v>
      </c>
      <c r="C412" s="137">
        <v>548</v>
      </c>
      <c r="D412" s="137">
        <v>103</v>
      </c>
      <c r="E412" s="137">
        <v>31</v>
      </c>
      <c r="F412" s="137">
        <v>1</v>
      </c>
      <c r="G412" s="137">
        <v>10</v>
      </c>
      <c r="H412" s="137">
        <f>SUM(C412:G413)</f>
        <v>693</v>
      </c>
    </row>
    <row r="413" spans="1:8" ht="12.75" customHeight="1">
      <c r="A413" s="115"/>
      <c r="B413" s="9" t="s">
        <v>79</v>
      </c>
      <c r="C413" s="137"/>
      <c r="D413" s="137"/>
      <c r="E413" s="137"/>
      <c r="F413" s="137"/>
      <c r="G413" s="137"/>
      <c r="H413" s="137"/>
    </row>
    <row r="414" spans="1:8" ht="12.75" customHeight="1">
      <c r="A414" s="115"/>
      <c r="B414" s="8" t="s">
        <v>43</v>
      </c>
      <c r="C414" s="137">
        <v>423</v>
      </c>
      <c r="D414" s="137">
        <v>97</v>
      </c>
      <c r="E414" s="137">
        <v>18</v>
      </c>
      <c r="F414" s="137">
        <v>0</v>
      </c>
      <c r="G414" s="137">
        <v>11</v>
      </c>
      <c r="H414" s="137">
        <f>SUM(C414:G415)</f>
        <v>549</v>
      </c>
    </row>
    <row r="415" spans="1:8" ht="12.75" customHeight="1">
      <c r="A415" s="115"/>
      <c r="B415" s="9" t="s">
        <v>80</v>
      </c>
      <c r="C415" s="137"/>
      <c r="D415" s="137"/>
      <c r="E415" s="137"/>
      <c r="F415" s="137"/>
      <c r="G415" s="137"/>
      <c r="H415" s="137"/>
    </row>
    <row r="416" spans="1:8" ht="12.75" customHeight="1">
      <c r="A416" s="115"/>
      <c r="B416" s="8" t="s">
        <v>45</v>
      </c>
      <c r="C416" s="137">
        <v>454</v>
      </c>
      <c r="D416" s="137">
        <v>88</v>
      </c>
      <c r="E416" s="137">
        <v>21</v>
      </c>
      <c r="F416" s="137">
        <v>0</v>
      </c>
      <c r="G416" s="137">
        <v>8</v>
      </c>
      <c r="H416" s="137">
        <f>SUM(C416:G417)</f>
        <v>571</v>
      </c>
    </row>
    <row r="417" spans="1:8" ht="12.75" customHeight="1">
      <c r="A417" s="115"/>
      <c r="B417" s="9" t="s">
        <v>81</v>
      </c>
      <c r="C417" s="137"/>
      <c r="D417" s="137"/>
      <c r="E417" s="137"/>
      <c r="F417" s="137"/>
      <c r="G417" s="137"/>
      <c r="H417" s="137"/>
    </row>
    <row r="418" spans="1:8" ht="12.75" customHeight="1">
      <c r="A418" s="115"/>
      <c r="B418" s="8" t="s">
        <v>25</v>
      </c>
      <c r="C418" s="159">
        <f>SUM(C412:C417)</f>
        <v>1425</v>
      </c>
      <c r="D418" s="118">
        <f t="shared" ref="D418:F418" si="107">SUM(D412:D417)</f>
        <v>288</v>
      </c>
      <c r="E418" s="118">
        <f>SUM(E412:E417)</f>
        <v>70</v>
      </c>
      <c r="F418" s="118">
        <f t="shared" si="107"/>
        <v>1</v>
      </c>
      <c r="G418" s="118">
        <f>SUM(G412:G417)</f>
        <v>29</v>
      </c>
      <c r="H418" s="199">
        <f>SUM(C418:G419)</f>
        <v>1813</v>
      </c>
    </row>
    <row r="419" spans="1:8" ht="12.75" customHeight="1">
      <c r="A419" s="115"/>
      <c r="B419" s="9" t="s">
        <v>36</v>
      </c>
      <c r="C419" s="118"/>
      <c r="D419" s="118"/>
      <c r="E419" s="118"/>
      <c r="F419" s="118"/>
      <c r="G419" s="118"/>
      <c r="H419" s="200"/>
    </row>
    <row r="420" spans="1:8" ht="12.75" customHeight="1">
      <c r="A420" s="21" t="s">
        <v>255</v>
      </c>
      <c r="B420" s="47" t="s">
        <v>124</v>
      </c>
      <c r="C420" s="47" t="s">
        <v>256</v>
      </c>
      <c r="D420" s="52" t="s">
        <v>257</v>
      </c>
    </row>
    <row r="421" spans="1:8" ht="12.75" customHeight="1">
      <c r="A421" s="21" t="s">
        <v>258</v>
      </c>
      <c r="D421" s="95" t="s">
        <v>259</v>
      </c>
      <c r="E421" s="52"/>
    </row>
    <row r="423" spans="1:8" ht="12.75" customHeight="1">
      <c r="A423" s="23"/>
    </row>
    <row r="424" spans="1:8" ht="12.75" customHeight="1">
      <c r="A424" s="23"/>
    </row>
    <row r="425" spans="1:8" ht="12.75" customHeight="1">
      <c r="A425" s="134" t="s">
        <v>260</v>
      </c>
      <c r="B425" s="134"/>
      <c r="C425" s="134"/>
      <c r="D425" s="134"/>
      <c r="E425" s="134"/>
      <c r="F425" s="134"/>
      <c r="G425" s="134"/>
      <c r="H425" s="134"/>
    </row>
    <row r="426" spans="1:8" ht="12.75" customHeight="1">
      <c r="A426" s="134" t="s">
        <v>261</v>
      </c>
      <c r="B426" s="134"/>
      <c r="C426" s="134"/>
      <c r="D426" s="134"/>
      <c r="E426" s="134"/>
      <c r="F426" s="134"/>
      <c r="G426" s="134"/>
      <c r="H426" s="134"/>
    </row>
    <row r="427" spans="1:8" ht="12.75" customHeight="1">
      <c r="A427" s="146" t="s">
        <v>262</v>
      </c>
      <c r="B427" s="146"/>
      <c r="C427" s="146"/>
      <c r="D427" s="146"/>
      <c r="E427" s="146"/>
      <c r="F427" s="146"/>
      <c r="G427" s="146"/>
      <c r="H427" s="146"/>
    </row>
    <row r="428" spans="1:8" ht="12.75" customHeight="1">
      <c r="A428" s="237" t="s">
        <v>17</v>
      </c>
      <c r="B428" s="237" t="s">
        <v>18</v>
      </c>
      <c r="C428" s="156" t="s">
        <v>263</v>
      </c>
      <c r="D428" s="156"/>
      <c r="E428" s="156"/>
      <c r="F428" s="156"/>
      <c r="G428" s="156"/>
      <c r="H428" s="156"/>
    </row>
    <row r="429" spans="1:8" ht="12.75" customHeight="1">
      <c r="A429" s="239"/>
      <c r="B429" s="239"/>
      <c r="C429" s="198" t="s">
        <v>264</v>
      </c>
      <c r="D429" s="198"/>
      <c r="E429" s="198"/>
      <c r="F429" s="198"/>
      <c r="G429" s="198"/>
      <c r="H429" s="198"/>
    </row>
    <row r="430" spans="1:8" ht="12.75" customHeight="1">
      <c r="A430" s="241"/>
      <c r="B430" s="241"/>
      <c r="C430" s="115" t="s">
        <v>265</v>
      </c>
      <c r="D430" s="115"/>
      <c r="E430" s="115"/>
      <c r="F430" s="115" t="s">
        <v>266</v>
      </c>
      <c r="G430" s="115"/>
      <c r="H430" s="115"/>
    </row>
    <row r="431" spans="1:8" ht="12.75" customHeight="1">
      <c r="A431" s="167" t="s">
        <v>26</v>
      </c>
      <c r="B431" s="167" t="s">
        <v>267</v>
      </c>
      <c r="C431" s="155" t="s">
        <v>268</v>
      </c>
      <c r="D431" s="155"/>
      <c r="E431" s="155"/>
      <c r="F431" s="197" t="s">
        <v>269</v>
      </c>
      <c r="G431" s="197"/>
      <c r="H431" s="197"/>
    </row>
    <row r="432" spans="1:8" ht="12.75" customHeight="1">
      <c r="A432" s="242"/>
      <c r="B432" s="242"/>
      <c r="C432" s="8" t="s">
        <v>270</v>
      </c>
      <c r="D432" s="8" t="s">
        <v>271</v>
      </c>
      <c r="E432" s="8" t="s">
        <v>272</v>
      </c>
      <c r="F432" s="115" t="s">
        <v>273</v>
      </c>
      <c r="G432" s="8" t="s">
        <v>271</v>
      </c>
      <c r="H432" s="8" t="s">
        <v>272</v>
      </c>
    </row>
    <row r="433" spans="1:8" ht="12.75" customHeight="1">
      <c r="A433" s="168"/>
      <c r="B433" s="168"/>
      <c r="C433" s="80" t="s">
        <v>274</v>
      </c>
      <c r="D433" s="80" t="s">
        <v>275</v>
      </c>
      <c r="E433" s="80" t="s">
        <v>276</v>
      </c>
      <c r="F433" s="115"/>
      <c r="G433" s="80" t="s">
        <v>275</v>
      </c>
      <c r="H433" s="80" t="s">
        <v>276</v>
      </c>
    </row>
    <row r="434" spans="1:8" ht="12.75" customHeight="1">
      <c r="A434" s="115">
        <v>2025</v>
      </c>
      <c r="B434" s="8" t="s">
        <v>41</v>
      </c>
      <c r="C434" s="191">
        <v>377</v>
      </c>
      <c r="D434" s="191">
        <v>225</v>
      </c>
      <c r="E434" s="192">
        <v>160070.39999999999</v>
      </c>
      <c r="F434" s="191">
        <v>84</v>
      </c>
      <c r="G434" s="191">
        <v>25</v>
      </c>
      <c r="H434" s="192">
        <v>55152.6</v>
      </c>
    </row>
    <row r="435" spans="1:8" ht="12.75" customHeight="1">
      <c r="A435" s="115"/>
      <c r="B435" s="9" t="s">
        <v>79</v>
      </c>
      <c r="C435" s="191"/>
      <c r="D435" s="191"/>
      <c r="E435" s="192"/>
      <c r="F435" s="191"/>
      <c r="G435" s="191"/>
      <c r="H435" s="192"/>
    </row>
    <row r="436" spans="1:8" ht="12.75" customHeight="1">
      <c r="A436" s="115"/>
      <c r="B436" s="8" t="s">
        <v>43</v>
      </c>
      <c r="C436" s="191">
        <v>394</v>
      </c>
      <c r="D436" s="191">
        <v>150</v>
      </c>
      <c r="E436" s="192">
        <v>177597.06</v>
      </c>
      <c r="F436" s="191">
        <v>19</v>
      </c>
      <c r="G436" s="191">
        <v>24</v>
      </c>
      <c r="H436" s="192">
        <v>145941.29999999999</v>
      </c>
    </row>
    <row r="437" spans="1:8" ht="12.75" customHeight="1">
      <c r="A437" s="115"/>
      <c r="B437" s="9" t="s">
        <v>80</v>
      </c>
      <c r="C437" s="191"/>
      <c r="D437" s="191"/>
      <c r="E437" s="192"/>
      <c r="F437" s="191"/>
      <c r="G437" s="191"/>
      <c r="H437" s="192"/>
    </row>
    <row r="438" spans="1:8" ht="12.75" customHeight="1">
      <c r="A438" s="115"/>
      <c r="B438" s="8" t="s">
        <v>45</v>
      </c>
      <c r="C438" s="191">
        <v>246</v>
      </c>
      <c r="D438" s="191">
        <v>152</v>
      </c>
      <c r="E438" s="192">
        <v>139775.88</v>
      </c>
      <c r="F438" s="191">
        <v>12</v>
      </c>
      <c r="G438" s="191">
        <v>19</v>
      </c>
      <c r="H438" s="192">
        <v>29589.1</v>
      </c>
    </row>
    <row r="439" spans="1:8" ht="12.75" customHeight="1">
      <c r="A439" s="115"/>
      <c r="B439" s="9" t="s">
        <v>81</v>
      </c>
      <c r="C439" s="191"/>
      <c r="D439" s="191"/>
      <c r="E439" s="192"/>
      <c r="F439" s="191"/>
      <c r="G439" s="191"/>
      <c r="H439" s="192"/>
    </row>
    <row r="440" spans="1:8" ht="12.75" customHeight="1">
      <c r="A440" s="115"/>
      <c r="B440" s="1" t="s">
        <v>25</v>
      </c>
      <c r="C440" s="195">
        <f>SUM(C434:C439)</f>
        <v>1017</v>
      </c>
      <c r="D440" s="195">
        <f t="shared" ref="D440:G440" si="108">SUM(D434:D439)</f>
        <v>527</v>
      </c>
      <c r="E440" s="194">
        <f>SUM(E434:E439)</f>
        <v>477443.33999999997</v>
      </c>
      <c r="F440" s="195">
        <f t="shared" si="108"/>
        <v>115</v>
      </c>
      <c r="G440" s="195">
        <f t="shared" si="108"/>
        <v>68</v>
      </c>
      <c r="H440" s="196">
        <v>230682.9</v>
      </c>
    </row>
    <row r="441" spans="1:8" ht="12.75" customHeight="1">
      <c r="A441" s="115"/>
      <c r="B441" s="34" t="s">
        <v>36</v>
      </c>
      <c r="C441" s="195"/>
      <c r="D441" s="195"/>
      <c r="E441" s="194"/>
      <c r="F441" s="195"/>
      <c r="G441" s="195"/>
      <c r="H441" s="196"/>
    </row>
    <row r="442" spans="1:8" ht="12.75" customHeight="1">
      <c r="A442" s="115">
        <v>2024</v>
      </c>
      <c r="B442" s="81" t="s">
        <v>41</v>
      </c>
      <c r="C442" s="191">
        <v>258</v>
      </c>
      <c r="D442" s="191">
        <v>218</v>
      </c>
      <c r="E442" s="192">
        <v>215902.77</v>
      </c>
      <c r="F442" s="191">
        <v>25</v>
      </c>
      <c r="G442" s="191">
        <v>19</v>
      </c>
      <c r="H442" s="192">
        <v>35723.26</v>
      </c>
    </row>
    <row r="443" spans="1:8" ht="12.75" customHeight="1">
      <c r="A443" s="115"/>
      <c r="B443" s="34" t="s">
        <v>79</v>
      </c>
      <c r="C443" s="191"/>
      <c r="D443" s="191"/>
      <c r="E443" s="192"/>
      <c r="F443" s="191"/>
      <c r="G443" s="191"/>
      <c r="H443" s="192"/>
    </row>
    <row r="444" spans="1:8" ht="12.75" customHeight="1">
      <c r="A444" s="115"/>
      <c r="B444" s="1" t="s">
        <v>43</v>
      </c>
      <c r="C444" s="191">
        <v>275</v>
      </c>
      <c r="D444" s="191">
        <v>216</v>
      </c>
      <c r="E444" s="192">
        <v>217763.55</v>
      </c>
      <c r="F444" s="191">
        <v>10</v>
      </c>
      <c r="G444" s="191">
        <v>28</v>
      </c>
      <c r="H444" s="192">
        <v>28316.5</v>
      </c>
    </row>
    <row r="445" spans="1:8" ht="12.75" customHeight="1">
      <c r="A445" s="115"/>
      <c r="B445" s="34" t="s">
        <v>80</v>
      </c>
      <c r="C445" s="191"/>
      <c r="D445" s="191"/>
      <c r="E445" s="192"/>
      <c r="F445" s="191"/>
      <c r="G445" s="191"/>
      <c r="H445" s="192"/>
    </row>
    <row r="446" spans="1:8" ht="12.75" customHeight="1">
      <c r="A446" s="115"/>
      <c r="B446" s="1" t="s">
        <v>45</v>
      </c>
      <c r="C446" s="191">
        <v>333</v>
      </c>
      <c r="D446" s="191">
        <v>182</v>
      </c>
      <c r="E446" s="192">
        <v>241621.2</v>
      </c>
      <c r="F446" s="191">
        <v>16</v>
      </c>
      <c r="G446" s="191">
        <v>17</v>
      </c>
      <c r="H446" s="192">
        <v>26284.39</v>
      </c>
    </row>
    <row r="447" spans="1:8" ht="12.75" customHeight="1">
      <c r="A447" s="115"/>
      <c r="B447" s="34" t="s">
        <v>81</v>
      </c>
      <c r="C447" s="191"/>
      <c r="D447" s="191"/>
      <c r="E447" s="192"/>
      <c r="F447" s="191"/>
      <c r="G447" s="191"/>
      <c r="H447" s="192"/>
    </row>
    <row r="448" spans="1:8" ht="12.75" customHeight="1">
      <c r="A448" s="115"/>
      <c r="B448" s="1" t="s">
        <v>25</v>
      </c>
      <c r="C448" s="193">
        <f>SUM(C442:C447)</f>
        <v>866</v>
      </c>
      <c r="D448" s="193">
        <f t="shared" ref="D448:G448" si="109">SUM(D442:D447)</f>
        <v>616</v>
      </c>
      <c r="E448" s="194">
        <f>SUM(E442:E447)</f>
        <v>675287.52</v>
      </c>
      <c r="F448" s="193">
        <f>SUM(F442:F447)</f>
        <v>51</v>
      </c>
      <c r="G448" s="193">
        <f t="shared" si="109"/>
        <v>64</v>
      </c>
      <c r="H448" s="194">
        <f>SUM(H442:H447)</f>
        <v>90324.15</v>
      </c>
    </row>
    <row r="449" spans="1:8" ht="12.75" customHeight="1">
      <c r="A449" s="115"/>
      <c r="B449" s="34" t="s">
        <v>36</v>
      </c>
      <c r="C449" s="193"/>
      <c r="D449" s="193"/>
      <c r="E449" s="193"/>
      <c r="F449" s="193"/>
      <c r="G449" s="193"/>
      <c r="H449" s="193"/>
    </row>
    <row r="450" spans="1:8" ht="12.75" customHeight="1">
      <c r="A450" s="21" t="s">
        <v>277</v>
      </c>
      <c r="B450" s="21" t="s">
        <v>278</v>
      </c>
      <c r="C450" s="47" t="s">
        <v>279</v>
      </c>
      <c r="D450" s="52" t="s">
        <v>257</v>
      </c>
    </row>
    <row r="451" spans="1:8" ht="12.75" customHeight="1">
      <c r="A451" s="22" t="s">
        <v>280</v>
      </c>
    </row>
    <row r="452" spans="1:8" ht="12.75" customHeight="1">
      <c r="A452" s="105" t="s">
        <v>281</v>
      </c>
    </row>
    <row r="453" spans="1:8" ht="15" customHeight="1">
      <c r="A453" s="134" t="s">
        <v>282</v>
      </c>
      <c r="B453" s="134"/>
      <c r="C453" s="134"/>
      <c r="D453" s="134"/>
      <c r="E453" s="134"/>
      <c r="F453" s="134"/>
      <c r="G453" s="134"/>
    </row>
    <row r="454" spans="1:8" ht="15.4" customHeight="1">
      <c r="A454" s="134" t="s">
        <v>283</v>
      </c>
      <c r="B454" s="134"/>
      <c r="C454" s="134"/>
      <c r="D454" s="134"/>
      <c r="E454" s="134"/>
      <c r="F454" s="134"/>
      <c r="G454" s="134"/>
    </row>
    <row r="455" spans="1:8" ht="19.5" customHeight="1">
      <c r="A455" s="135" t="s">
        <v>284</v>
      </c>
      <c r="B455" s="135"/>
      <c r="C455" s="135"/>
      <c r="D455" s="135"/>
      <c r="E455" s="135"/>
      <c r="F455" s="135"/>
      <c r="G455" s="135"/>
    </row>
    <row r="456" spans="1:8" ht="12.75" customHeight="1">
      <c r="A456" s="184" t="s">
        <v>17</v>
      </c>
      <c r="B456" s="112" t="s">
        <v>18</v>
      </c>
      <c r="C456" s="115" t="s">
        <v>285</v>
      </c>
      <c r="D456" s="115"/>
      <c r="E456" s="115"/>
      <c r="F456" s="115"/>
      <c r="G456" s="112" t="s">
        <v>25</v>
      </c>
    </row>
    <row r="457" spans="1:8" ht="12.75" customHeight="1">
      <c r="A457" s="185"/>
      <c r="B457" s="114"/>
      <c r="C457" s="155" t="s">
        <v>286</v>
      </c>
      <c r="D457" s="155"/>
      <c r="E457" s="155"/>
      <c r="F457" s="155"/>
      <c r="G457" s="114"/>
    </row>
    <row r="458" spans="1:8" ht="12.75" customHeight="1">
      <c r="A458" s="167" t="s">
        <v>26</v>
      </c>
      <c r="B458" s="167" t="s">
        <v>27</v>
      </c>
      <c r="C458" s="8" t="s">
        <v>287</v>
      </c>
      <c r="D458" s="8" t="s">
        <v>288</v>
      </c>
      <c r="E458" s="8" t="s">
        <v>289</v>
      </c>
      <c r="F458" s="8" t="s">
        <v>290</v>
      </c>
      <c r="G458" s="167" t="s">
        <v>36</v>
      </c>
    </row>
    <row r="459" spans="1:8" ht="12.75" customHeight="1">
      <c r="A459" s="168"/>
      <c r="B459" s="168"/>
      <c r="C459" s="9" t="s">
        <v>291</v>
      </c>
      <c r="D459" s="9" t="s">
        <v>292</v>
      </c>
      <c r="E459" s="9" t="s">
        <v>293</v>
      </c>
      <c r="F459" s="9" t="s">
        <v>294</v>
      </c>
      <c r="G459" s="168"/>
    </row>
    <row r="460" spans="1:8" ht="12.75" customHeight="1">
      <c r="A460" s="115">
        <v>2025</v>
      </c>
      <c r="B460" s="8" t="s">
        <v>41</v>
      </c>
      <c r="C460" s="126">
        <v>437</v>
      </c>
      <c r="D460" s="126">
        <v>58</v>
      </c>
      <c r="E460" s="126">
        <v>34</v>
      </c>
      <c r="F460" s="126">
        <v>228</v>
      </c>
      <c r="G460" s="126">
        <v>757</v>
      </c>
    </row>
    <row r="461" spans="1:8" ht="12.75" customHeight="1">
      <c r="A461" s="115"/>
      <c r="B461" s="9" t="s">
        <v>79</v>
      </c>
      <c r="C461" s="126"/>
      <c r="D461" s="126"/>
      <c r="E461" s="126"/>
      <c r="F461" s="126"/>
      <c r="G461" s="126"/>
    </row>
    <row r="462" spans="1:8" ht="12.75" customHeight="1">
      <c r="A462" s="115"/>
      <c r="B462" s="8" t="s">
        <v>43</v>
      </c>
      <c r="C462" s="126">
        <v>401</v>
      </c>
      <c r="D462" s="126">
        <v>47</v>
      </c>
      <c r="E462" s="126">
        <v>20</v>
      </c>
      <c r="F462" s="126">
        <v>158</v>
      </c>
      <c r="G462" s="126">
        <v>626</v>
      </c>
    </row>
    <row r="463" spans="1:8" ht="12.75" customHeight="1">
      <c r="A463" s="115"/>
      <c r="B463" s="9" t="s">
        <v>80</v>
      </c>
      <c r="C463" s="126"/>
      <c r="D463" s="126"/>
      <c r="E463" s="126"/>
      <c r="F463" s="126"/>
      <c r="G463" s="126"/>
    </row>
    <row r="464" spans="1:8" ht="12.75" customHeight="1">
      <c r="A464" s="115"/>
      <c r="B464" s="8" t="s">
        <v>45</v>
      </c>
      <c r="C464" s="126">
        <v>248</v>
      </c>
      <c r="D464" s="126">
        <v>45</v>
      </c>
      <c r="E464" s="126">
        <v>18</v>
      </c>
      <c r="F464" s="126">
        <v>157</v>
      </c>
      <c r="G464" s="126">
        <v>468</v>
      </c>
    </row>
    <row r="465" spans="1:7" ht="12.75" customHeight="1">
      <c r="A465" s="115"/>
      <c r="B465" s="9" t="s">
        <v>81</v>
      </c>
      <c r="C465" s="126"/>
      <c r="D465" s="126"/>
      <c r="E465" s="126"/>
      <c r="F465" s="126"/>
      <c r="G465" s="126"/>
    </row>
    <row r="466" spans="1:7" ht="12.75" customHeight="1">
      <c r="A466" s="115"/>
      <c r="B466" s="8" t="s">
        <v>25</v>
      </c>
      <c r="C466" s="120">
        <f>SUM(C460:C465)</f>
        <v>1086</v>
      </c>
      <c r="D466" s="120">
        <f t="shared" ref="D466:G466" si="110">SUM(D460:D465)</f>
        <v>150</v>
      </c>
      <c r="E466" s="120">
        <f t="shared" si="110"/>
        <v>72</v>
      </c>
      <c r="F466" s="120">
        <f t="shared" si="110"/>
        <v>543</v>
      </c>
      <c r="G466" s="120">
        <f t="shared" si="110"/>
        <v>1851</v>
      </c>
    </row>
    <row r="467" spans="1:7" ht="12.75" customHeight="1">
      <c r="A467" s="115"/>
      <c r="B467" s="9" t="s">
        <v>36</v>
      </c>
      <c r="C467" s="120"/>
      <c r="D467" s="120"/>
      <c r="E467" s="120"/>
      <c r="F467" s="120"/>
      <c r="G467" s="120"/>
    </row>
    <row r="468" spans="1:7" ht="12.75" customHeight="1">
      <c r="A468" s="115">
        <v>2024</v>
      </c>
      <c r="B468" s="8" t="s">
        <v>41</v>
      </c>
      <c r="C468" s="126">
        <v>283</v>
      </c>
      <c r="D468" s="126">
        <v>77</v>
      </c>
      <c r="E468" s="126">
        <v>38</v>
      </c>
      <c r="F468" s="126">
        <v>295</v>
      </c>
      <c r="G468" s="126">
        <v>693</v>
      </c>
    </row>
    <row r="469" spans="1:7" ht="12.75" customHeight="1">
      <c r="A469" s="115"/>
      <c r="B469" s="9" t="s">
        <v>79</v>
      </c>
      <c r="C469" s="126"/>
      <c r="D469" s="126"/>
      <c r="E469" s="126"/>
      <c r="F469" s="126"/>
      <c r="G469" s="126"/>
    </row>
    <row r="470" spans="1:7" ht="12.75" customHeight="1">
      <c r="A470" s="115"/>
      <c r="B470" s="8" t="s">
        <v>43</v>
      </c>
      <c r="C470" s="179">
        <v>285</v>
      </c>
      <c r="D470" s="179">
        <v>61</v>
      </c>
      <c r="E470" s="179">
        <v>28</v>
      </c>
      <c r="F470" s="179">
        <v>175</v>
      </c>
      <c r="G470" s="179">
        <v>549</v>
      </c>
    </row>
    <row r="471" spans="1:7" ht="12.75" customHeight="1">
      <c r="A471" s="115"/>
      <c r="B471" s="9" t="s">
        <v>80</v>
      </c>
      <c r="C471" s="179"/>
      <c r="D471" s="179"/>
      <c r="E471" s="179"/>
      <c r="F471" s="179"/>
      <c r="G471" s="179"/>
    </row>
    <row r="472" spans="1:7" ht="12.75" customHeight="1">
      <c r="A472" s="115"/>
      <c r="B472" s="8" t="s">
        <v>45</v>
      </c>
      <c r="C472" s="179">
        <v>349</v>
      </c>
      <c r="D472" s="179">
        <v>44</v>
      </c>
      <c r="E472" s="179">
        <v>18</v>
      </c>
      <c r="F472" s="179">
        <v>160</v>
      </c>
      <c r="G472" s="179">
        <v>571</v>
      </c>
    </row>
    <row r="473" spans="1:7" ht="12.75" customHeight="1">
      <c r="A473" s="115"/>
      <c r="B473" s="9" t="s">
        <v>81</v>
      </c>
      <c r="C473" s="179"/>
      <c r="D473" s="179"/>
      <c r="E473" s="179"/>
      <c r="F473" s="179"/>
      <c r="G473" s="179"/>
    </row>
    <row r="474" spans="1:7" ht="12.75" customHeight="1">
      <c r="A474" s="115"/>
      <c r="B474" s="8" t="s">
        <v>25</v>
      </c>
      <c r="C474" s="125">
        <f>SUM(C468:C473)</f>
        <v>917</v>
      </c>
      <c r="D474" s="125">
        <f t="shared" ref="D474:F474" si="111">SUM(D468:D473)</f>
        <v>182</v>
      </c>
      <c r="E474" s="125">
        <f t="shared" si="111"/>
        <v>84</v>
      </c>
      <c r="F474" s="125">
        <f t="shared" si="111"/>
        <v>630</v>
      </c>
      <c r="G474" s="120">
        <f>SUM(G468:G473)</f>
        <v>1813</v>
      </c>
    </row>
    <row r="475" spans="1:7" ht="12.75" customHeight="1">
      <c r="A475" s="115"/>
      <c r="B475" s="9" t="s">
        <v>36</v>
      </c>
      <c r="C475" s="125"/>
      <c r="D475" s="125"/>
      <c r="E475" s="125"/>
      <c r="F475" s="125"/>
      <c r="G475" s="125"/>
    </row>
    <row r="476" spans="1:7" ht="12.75" customHeight="1">
      <c r="A476" s="21" t="s">
        <v>237</v>
      </c>
      <c r="B476" s="21" t="s">
        <v>295</v>
      </c>
      <c r="C476" s="47" t="s">
        <v>296</v>
      </c>
      <c r="D476" s="52" t="s">
        <v>257</v>
      </c>
    </row>
    <row r="477" spans="1:7" ht="12.75" customHeight="1">
      <c r="A477" s="21" t="s">
        <v>297</v>
      </c>
      <c r="D477" s="73"/>
    </row>
    <row r="478" spans="1:7" ht="12.75" customHeight="1">
      <c r="A478" s="96" t="s">
        <v>298</v>
      </c>
    </row>
    <row r="479" spans="1:7" ht="12.75" customHeight="1">
      <c r="A479" s="51"/>
    </row>
    <row r="480" spans="1:7" ht="12.75" customHeight="1">
      <c r="A480" s="51"/>
    </row>
    <row r="481" spans="1:11" ht="12.75" customHeight="1">
      <c r="A481" s="51"/>
    </row>
    <row r="482" spans="1:11" ht="12.75" customHeight="1">
      <c r="A482" s="37"/>
    </row>
    <row r="483" spans="1:11" ht="16.899999999999999" customHeight="1">
      <c r="A483" s="134" t="s">
        <v>299</v>
      </c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</row>
    <row r="484" spans="1:11" ht="16.899999999999999" customHeight="1">
      <c r="A484" s="134" t="s">
        <v>300</v>
      </c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</row>
    <row r="485" spans="1:11" ht="19.899999999999999" customHeight="1">
      <c r="A485" s="135" t="s">
        <v>301</v>
      </c>
      <c r="B485" s="135"/>
      <c r="C485" s="135"/>
      <c r="D485" s="135"/>
      <c r="E485" s="135"/>
      <c r="F485" s="135"/>
      <c r="G485" s="135"/>
      <c r="H485" s="135"/>
      <c r="I485" s="135"/>
      <c r="J485" s="135"/>
      <c r="K485" s="135"/>
    </row>
    <row r="486" spans="1:11" ht="12.75" customHeight="1">
      <c r="A486" s="184" t="s">
        <v>17</v>
      </c>
      <c r="B486" s="112" t="s">
        <v>18</v>
      </c>
      <c r="C486" s="115" t="s">
        <v>302</v>
      </c>
      <c r="D486" s="115"/>
      <c r="E486" s="115"/>
      <c r="F486" s="115"/>
      <c r="G486" s="115"/>
      <c r="H486" s="115"/>
      <c r="I486" s="115"/>
      <c r="J486" s="115"/>
      <c r="K486" s="115"/>
    </row>
    <row r="487" spans="1:11" ht="12.75" customHeight="1">
      <c r="A487" s="185"/>
      <c r="B487" s="114"/>
      <c r="C487" s="244" t="s">
        <v>303</v>
      </c>
      <c r="D487" s="244"/>
      <c r="E487" s="244"/>
      <c r="F487" s="244"/>
      <c r="G487" s="244"/>
      <c r="H487" s="244"/>
      <c r="I487" s="244"/>
      <c r="J487" s="244"/>
      <c r="K487" s="244"/>
    </row>
    <row r="488" spans="1:11" ht="12.75" customHeight="1">
      <c r="A488" s="167" t="s">
        <v>26</v>
      </c>
      <c r="B488" s="167" t="s">
        <v>27</v>
      </c>
      <c r="C488" s="8" t="s">
        <v>304</v>
      </c>
      <c r="D488" s="8" t="s">
        <v>305</v>
      </c>
      <c r="E488" s="8" t="s">
        <v>306</v>
      </c>
      <c r="F488" s="8" t="s">
        <v>307</v>
      </c>
      <c r="G488" s="8" t="s">
        <v>308</v>
      </c>
      <c r="H488" s="8" t="s">
        <v>309</v>
      </c>
      <c r="I488" s="8" t="s">
        <v>226</v>
      </c>
      <c r="J488" s="8" t="s">
        <v>225</v>
      </c>
      <c r="K488" s="8" t="s">
        <v>25</v>
      </c>
    </row>
    <row r="489" spans="1:11" ht="12.75" customHeight="1">
      <c r="A489" s="168"/>
      <c r="B489" s="168"/>
      <c r="C489" s="9" t="s">
        <v>310</v>
      </c>
      <c r="D489" s="9" t="s">
        <v>311</v>
      </c>
      <c r="E489" s="9" t="s">
        <v>312</v>
      </c>
      <c r="F489" s="9" t="s">
        <v>313</v>
      </c>
      <c r="G489" s="9" t="s">
        <v>314</v>
      </c>
      <c r="H489" s="9" t="s">
        <v>315</v>
      </c>
      <c r="I489" s="9" t="s">
        <v>229</v>
      </c>
      <c r="J489" s="9" t="s">
        <v>316</v>
      </c>
      <c r="K489" s="9" t="s">
        <v>36</v>
      </c>
    </row>
    <row r="490" spans="1:11" ht="12.75" customHeight="1">
      <c r="A490" s="115">
        <v>2025</v>
      </c>
      <c r="B490" s="8" t="s">
        <v>41</v>
      </c>
      <c r="C490" s="126">
        <v>64</v>
      </c>
      <c r="D490" s="126">
        <v>512</v>
      </c>
      <c r="E490" s="126">
        <v>60</v>
      </c>
      <c r="F490" s="126">
        <v>61</v>
      </c>
      <c r="G490" s="126">
        <v>13</v>
      </c>
      <c r="H490" s="126">
        <v>24</v>
      </c>
      <c r="I490" s="126">
        <v>3</v>
      </c>
      <c r="J490" s="126">
        <v>20</v>
      </c>
      <c r="K490" s="126">
        <v>757</v>
      </c>
    </row>
    <row r="491" spans="1:11" ht="12.75" customHeight="1">
      <c r="A491" s="115"/>
      <c r="B491" s="9" t="s">
        <v>79</v>
      </c>
      <c r="C491" s="126"/>
      <c r="D491" s="126"/>
      <c r="E491" s="126"/>
      <c r="F491" s="126"/>
      <c r="G491" s="126"/>
      <c r="H491" s="126"/>
      <c r="I491" s="126"/>
      <c r="J491" s="126"/>
      <c r="K491" s="126"/>
    </row>
    <row r="492" spans="1:11" ht="12.75" customHeight="1">
      <c r="A492" s="115"/>
      <c r="B492" s="8" t="s">
        <v>43</v>
      </c>
      <c r="C492" s="126">
        <v>52</v>
      </c>
      <c r="D492" s="126">
        <v>387</v>
      </c>
      <c r="E492" s="126">
        <v>45</v>
      </c>
      <c r="F492" s="126">
        <v>63</v>
      </c>
      <c r="G492" s="126">
        <v>20</v>
      </c>
      <c r="H492" s="126">
        <v>29</v>
      </c>
      <c r="I492" s="126">
        <v>3</v>
      </c>
      <c r="J492" s="126">
        <v>27</v>
      </c>
      <c r="K492" s="126">
        <v>626</v>
      </c>
    </row>
    <row r="493" spans="1:11" ht="12.75" customHeight="1">
      <c r="A493" s="115"/>
      <c r="B493" s="9" t="s">
        <v>80</v>
      </c>
      <c r="C493" s="126"/>
      <c r="D493" s="126"/>
      <c r="E493" s="126"/>
      <c r="F493" s="126"/>
      <c r="G493" s="126"/>
      <c r="H493" s="126"/>
      <c r="I493" s="126"/>
      <c r="J493" s="126"/>
      <c r="K493" s="126"/>
    </row>
    <row r="494" spans="1:11" ht="12.75" customHeight="1">
      <c r="A494" s="115"/>
      <c r="B494" s="8" t="s">
        <v>45</v>
      </c>
      <c r="C494" s="126">
        <v>58</v>
      </c>
      <c r="D494" s="126">
        <v>258</v>
      </c>
      <c r="E494" s="126">
        <v>40</v>
      </c>
      <c r="F494" s="126">
        <v>59</v>
      </c>
      <c r="G494" s="126">
        <v>12</v>
      </c>
      <c r="H494" s="126">
        <v>14</v>
      </c>
      <c r="I494" s="126">
        <v>4</v>
      </c>
      <c r="J494" s="126">
        <v>23</v>
      </c>
      <c r="K494" s="126">
        <v>468</v>
      </c>
    </row>
    <row r="495" spans="1:11" ht="12.75" customHeight="1">
      <c r="A495" s="115"/>
      <c r="B495" s="9" t="s">
        <v>81</v>
      </c>
      <c r="C495" s="126"/>
      <c r="D495" s="126"/>
      <c r="E495" s="126"/>
      <c r="F495" s="126"/>
      <c r="G495" s="126"/>
      <c r="H495" s="126"/>
      <c r="I495" s="126"/>
      <c r="J495" s="126"/>
      <c r="K495" s="126"/>
    </row>
    <row r="496" spans="1:11" ht="12.75" customHeight="1">
      <c r="A496" s="115"/>
      <c r="B496" s="8" t="s">
        <v>25</v>
      </c>
      <c r="C496" s="125">
        <f>SUM(C490:C495)</f>
        <v>174</v>
      </c>
      <c r="D496" s="125">
        <f>SUM(D490:D495)</f>
        <v>1157</v>
      </c>
      <c r="E496" s="125">
        <f t="shared" ref="E496:J496" si="112">SUM(E490:E495)</f>
        <v>145</v>
      </c>
      <c r="F496" s="125">
        <f t="shared" si="112"/>
        <v>183</v>
      </c>
      <c r="G496" s="125">
        <f t="shared" si="112"/>
        <v>45</v>
      </c>
      <c r="H496" s="125">
        <f t="shared" si="112"/>
        <v>67</v>
      </c>
      <c r="I496" s="125">
        <f t="shared" si="112"/>
        <v>10</v>
      </c>
      <c r="J496" s="125">
        <f t="shared" si="112"/>
        <v>70</v>
      </c>
      <c r="K496" s="120">
        <f>SUM(K490:K495)</f>
        <v>1851</v>
      </c>
    </row>
    <row r="497" spans="1:11" ht="12.75" customHeight="1">
      <c r="A497" s="115"/>
      <c r="B497" s="9" t="s">
        <v>36</v>
      </c>
      <c r="C497" s="125"/>
      <c r="D497" s="125"/>
      <c r="E497" s="125"/>
      <c r="F497" s="125"/>
      <c r="G497" s="125"/>
      <c r="H497" s="125"/>
      <c r="I497" s="125"/>
      <c r="J497" s="125"/>
      <c r="K497" s="125"/>
    </row>
    <row r="498" spans="1:11" ht="12.75" customHeight="1">
      <c r="A498" s="119">
        <v>2024</v>
      </c>
      <c r="B498" s="8" t="s">
        <v>41</v>
      </c>
      <c r="C498" s="179">
        <v>74</v>
      </c>
      <c r="D498" s="179">
        <v>367</v>
      </c>
      <c r="E498" s="179">
        <v>61</v>
      </c>
      <c r="F498" s="179">
        <v>61</v>
      </c>
      <c r="G498" s="179">
        <v>52</v>
      </c>
      <c r="H498" s="179">
        <v>26</v>
      </c>
      <c r="I498" s="179">
        <v>10</v>
      </c>
      <c r="J498" s="179">
        <v>42</v>
      </c>
      <c r="K498" s="179">
        <v>693</v>
      </c>
    </row>
    <row r="499" spans="1:11" ht="12.75" customHeight="1">
      <c r="A499" s="119"/>
      <c r="B499" s="9" t="s">
        <v>79</v>
      </c>
      <c r="C499" s="179"/>
      <c r="D499" s="179"/>
      <c r="E499" s="179"/>
      <c r="F499" s="179"/>
      <c r="G499" s="179"/>
      <c r="H499" s="179"/>
      <c r="I499" s="179"/>
      <c r="J499" s="179"/>
      <c r="K499" s="179"/>
    </row>
    <row r="500" spans="1:11" ht="12.75" customHeight="1">
      <c r="A500" s="119"/>
      <c r="B500" s="8" t="s">
        <v>43</v>
      </c>
      <c r="C500" s="179">
        <v>63</v>
      </c>
      <c r="D500" s="179">
        <v>277</v>
      </c>
      <c r="E500" s="179">
        <v>63</v>
      </c>
      <c r="F500" s="179">
        <v>64</v>
      </c>
      <c r="G500" s="179">
        <v>33</v>
      </c>
      <c r="H500" s="179">
        <v>24</v>
      </c>
      <c r="I500" s="179">
        <v>3</v>
      </c>
      <c r="J500" s="179">
        <v>22</v>
      </c>
      <c r="K500" s="179">
        <v>549</v>
      </c>
    </row>
    <row r="501" spans="1:11" ht="12.75" customHeight="1">
      <c r="A501" s="119"/>
      <c r="B501" s="9" t="s">
        <v>80</v>
      </c>
      <c r="C501" s="179"/>
      <c r="D501" s="179"/>
      <c r="E501" s="179"/>
      <c r="F501" s="179"/>
      <c r="G501" s="179"/>
      <c r="H501" s="179"/>
      <c r="I501" s="179"/>
      <c r="J501" s="179"/>
      <c r="K501" s="179"/>
    </row>
    <row r="502" spans="1:11" ht="12.75" customHeight="1">
      <c r="A502" s="119"/>
      <c r="B502" s="8" t="s">
        <v>45</v>
      </c>
      <c r="C502" s="179">
        <v>70</v>
      </c>
      <c r="D502" s="179">
        <v>297</v>
      </c>
      <c r="E502" s="179">
        <v>57</v>
      </c>
      <c r="F502" s="179">
        <v>57</v>
      </c>
      <c r="G502" s="179">
        <v>54</v>
      </c>
      <c r="H502" s="179">
        <v>14</v>
      </c>
      <c r="I502" s="179">
        <v>5</v>
      </c>
      <c r="J502" s="179">
        <v>17</v>
      </c>
      <c r="K502" s="179">
        <v>571</v>
      </c>
    </row>
    <row r="503" spans="1:11" ht="12.75" customHeight="1">
      <c r="A503" s="119"/>
      <c r="B503" s="9" t="s">
        <v>81</v>
      </c>
      <c r="C503" s="179"/>
      <c r="D503" s="179"/>
      <c r="E503" s="179"/>
      <c r="F503" s="179"/>
      <c r="G503" s="179"/>
      <c r="H503" s="179"/>
      <c r="I503" s="179"/>
      <c r="J503" s="179"/>
      <c r="K503" s="179"/>
    </row>
    <row r="504" spans="1:11" ht="12.75" customHeight="1">
      <c r="A504" s="119"/>
      <c r="B504" s="8" t="s">
        <v>25</v>
      </c>
      <c r="C504" s="125">
        <f>SUM(C498:C503)</f>
        <v>207</v>
      </c>
      <c r="D504" s="125">
        <f t="shared" ref="D504:J504" si="113">SUM(D498:D503)</f>
        <v>941</v>
      </c>
      <c r="E504" s="125">
        <f t="shared" si="113"/>
        <v>181</v>
      </c>
      <c r="F504" s="125">
        <f t="shared" si="113"/>
        <v>182</v>
      </c>
      <c r="G504" s="125">
        <f t="shared" si="113"/>
        <v>139</v>
      </c>
      <c r="H504" s="125">
        <f t="shared" si="113"/>
        <v>64</v>
      </c>
      <c r="I504" s="125">
        <f t="shared" si="113"/>
        <v>18</v>
      </c>
      <c r="J504" s="125">
        <f t="shared" si="113"/>
        <v>81</v>
      </c>
      <c r="K504" s="120">
        <f>SUM(K498:K503)</f>
        <v>1813</v>
      </c>
    </row>
    <row r="505" spans="1:11" ht="12.75" customHeight="1">
      <c r="A505" s="119"/>
      <c r="B505" s="9" t="s">
        <v>36</v>
      </c>
      <c r="C505" s="125"/>
      <c r="D505" s="125"/>
      <c r="E505" s="125"/>
      <c r="F505" s="125"/>
      <c r="G505" s="125"/>
      <c r="H505" s="125"/>
      <c r="I505" s="125"/>
      <c r="J505" s="125"/>
      <c r="K505" s="125"/>
    </row>
    <row r="506" spans="1:11" ht="12.75" customHeight="1">
      <c r="A506" s="21" t="s">
        <v>255</v>
      </c>
      <c r="B506" s="47" t="s">
        <v>124</v>
      </c>
      <c r="C506" s="47" t="s">
        <v>317</v>
      </c>
      <c r="D506" s="52" t="s">
        <v>318</v>
      </c>
    </row>
    <row r="507" spans="1:11" ht="12.75" customHeight="1">
      <c r="A507" s="21"/>
      <c r="B507" s="47"/>
      <c r="C507" s="47"/>
      <c r="D507" s="73"/>
    </row>
    <row r="508" spans="1:11" ht="12.75" customHeight="1">
      <c r="A508" s="21"/>
      <c r="B508" s="47"/>
      <c r="C508" s="47"/>
      <c r="D508" s="73"/>
    </row>
    <row r="509" spans="1:11" ht="12.75" customHeight="1">
      <c r="A509" s="21"/>
      <c r="B509" s="47"/>
      <c r="C509" s="47"/>
      <c r="D509" s="73"/>
    </row>
    <row r="510" spans="1:11" ht="12.75" customHeight="1">
      <c r="A510" s="21"/>
      <c r="B510" s="47"/>
      <c r="C510" s="47"/>
      <c r="D510" s="73"/>
    </row>
    <row r="511" spans="1:11" ht="12.75" customHeight="1">
      <c r="A511" s="21"/>
      <c r="B511" s="47"/>
      <c r="C511" s="47"/>
      <c r="D511" s="73"/>
    </row>
    <row r="512" spans="1:11" ht="12.75" customHeight="1">
      <c r="A512" s="21"/>
      <c r="B512" s="47"/>
      <c r="C512" s="47"/>
      <c r="D512" s="73"/>
    </row>
    <row r="513" spans="1:5" ht="12.75" customHeight="1">
      <c r="A513" s="21"/>
      <c r="B513" s="47"/>
      <c r="C513" s="47"/>
      <c r="D513" s="73"/>
    </row>
    <row r="514" spans="1:5" ht="12.75" customHeight="1">
      <c r="A514" s="21"/>
      <c r="B514" s="47"/>
      <c r="C514" s="47"/>
      <c r="D514" s="73"/>
    </row>
    <row r="515" spans="1:5" ht="12.75" customHeight="1">
      <c r="A515" s="41"/>
    </row>
    <row r="516" spans="1:5" ht="12.75" customHeight="1">
      <c r="A516" s="41"/>
    </row>
    <row r="517" spans="1:5" ht="12.75" customHeight="1">
      <c r="A517" s="134" t="s">
        <v>319</v>
      </c>
      <c r="B517" s="134"/>
      <c r="C517" s="134"/>
      <c r="D517" s="134"/>
      <c r="E517" s="134"/>
    </row>
    <row r="518" spans="1:5" ht="20.65" customHeight="1">
      <c r="A518" s="134" t="s">
        <v>320</v>
      </c>
      <c r="B518" s="134"/>
      <c r="C518" s="134"/>
      <c r="D518" s="134"/>
      <c r="E518" s="134"/>
    </row>
    <row r="519" spans="1:5" ht="21.6" customHeight="1">
      <c r="A519" s="135" t="s">
        <v>321</v>
      </c>
      <c r="B519" s="135"/>
      <c r="C519" s="135"/>
      <c r="D519" s="135"/>
      <c r="E519" s="135"/>
    </row>
    <row r="520" spans="1:5" ht="12.75" customHeight="1">
      <c r="A520" s="8" t="s">
        <v>76</v>
      </c>
      <c r="B520" s="8" t="s">
        <v>18</v>
      </c>
      <c r="C520" s="8" t="s">
        <v>322</v>
      </c>
      <c r="D520" s="8" t="s">
        <v>323</v>
      </c>
      <c r="E520" s="8" t="s">
        <v>25</v>
      </c>
    </row>
    <row r="521" spans="1:5" ht="12.75" customHeight="1">
      <c r="A521" s="9" t="s">
        <v>26</v>
      </c>
      <c r="B521" s="9" t="s">
        <v>27</v>
      </c>
      <c r="C521" s="9" t="s">
        <v>324</v>
      </c>
      <c r="D521" s="9" t="s">
        <v>325</v>
      </c>
      <c r="E521" s="9" t="s">
        <v>36</v>
      </c>
    </row>
    <row r="522" spans="1:5" ht="12.75" customHeight="1">
      <c r="A522" s="115">
        <v>2025</v>
      </c>
      <c r="B522" s="8" t="s">
        <v>41</v>
      </c>
      <c r="C522" s="126">
        <v>44</v>
      </c>
      <c r="D522" s="126">
        <v>10</v>
      </c>
      <c r="E522" s="126">
        <v>54</v>
      </c>
    </row>
    <row r="523" spans="1:5" ht="12.75" customHeight="1">
      <c r="A523" s="115"/>
      <c r="B523" s="9" t="s">
        <v>79</v>
      </c>
      <c r="C523" s="126"/>
      <c r="D523" s="126"/>
      <c r="E523" s="126"/>
    </row>
    <row r="524" spans="1:5" ht="12.75" customHeight="1">
      <c r="A524" s="115"/>
      <c r="B524" s="8" t="s">
        <v>43</v>
      </c>
      <c r="C524" s="126">
        <v>74</v>
      </c>
      <c r="D524" s="126">
        <v>9</v>
      </c>
      <c r="E524" s="126">
        <v>83</v>
      </c>
    </row>
    <row r="525" spans="1:5" ht="12.75" customHeight="1">
      <c r="A525" s="115"/>
      <c r="B525" s="9" t="s">
        <v>80</v>
      </c>
      <c r="C525" s="126"/>
      <c r="D525" s="126"/>
      <c r="E525" s="126"/>
    </row>
    <row r="526" spans="1:5" ht="12.75" customHeight="1">
      <c r="A526" s="115"/>
      <c r="B526" s="8" t="s">
        <v>45</v>
      </c>
      <c r="C526" s="126">
        <v>123</v>
      </c>
      <c r="D526" s="126">
        <v>12</v>
      </c>
      <c r="E526" s="126">
        <v>135</v>
      </c>
    </row>
    <row r="527" spans="1:5" ht="12.75" customHeight="1">
      <c r="A527" s="115"/>
      <c r="B527" s="9" t="s">
        <v>326</v>
      </c>
      <c r="C527" s="126"/>
      <c r="D527" s="126"/>
      <c r="E527" s="126"/>
    </row>
    <row r="528" spans="1:5" ht="12.75" customHeight="1">
      <c r="A528" s="115"/>
      <c r="B528" s="8" t="s">
        <v>25</v>
      </c>
      <c r="C528" s="125">
        <f>SUM(C522:C527)</f>
        <v>241</v>
      </c>
      <c r="D528" s="125">
        <f t="shared" ref="D528:E528" si="114">SUM(D522:D527)</f>
        <v>31</v>
      </c>
      <c r="E528" s="125">
        <f t="shared" si="114"/>
        <v>272</v>
      </c>
    </row>
    <row r="529" spans="1:5" ht="12.75" customHeight="1">
      <c r="A529" s="115"/>
      <c r="B529" s="9" t="s">
        <v>36</v>
      </c>
      <c r="C529" s="125"/>
      <c r="D529" s="125"/>
      <c r="E529" s="125"/>
    </row>
    <row r="530" spans="1:5" ht="12.75" customHeight="1">
      <c r="A530" s="115">
        <v>2024</v>
      </c>
      <c r="B530" s="8" t="s">
        <v>41</v>
      </c>
      <c r="C530" s="179">
        <v>43</v>
      </c>
      <c r="D530" s="179">
        <v>15</v>
      </c>
      <c r="E530" s="179">
        <v>58</v>
      </c>
    </row>
    <row r="531" spans="1:5" ht="12.75" customHeight="1">
      <c r="A531" s="115"/>
      <c r="B531" s="9" t="s">
        <v>79</v>
      </c>
      <c r="C531" s="179"/>
      <c r="D531" s="179"/>
      <c r="E531" s="179"/>
    </row>
    <row r="532" spans="1:5" ht="12.75" customHeight="1">
      <c r="A532" s="115"/>
      <c r="B532" s="8" t="s">
        <v>43</v>
      </c>
      <c r="C532" s="179">
        <v>37</v>
      </c>
      <c r="D532" s="179">
        <v>13</v>
      </c>
      <c r="E532" s="179">
        <v>50</v>
      </c>
    </row>
    <row r="533" spans="1:5" ht="12.75" customHeight="1">
      <c r="A533" s="115"/>
      <c r="B533" s="9" t="s">
        <v>80</v>
      </c>
      <c r="C533" s="179"/>
      <c r="D533" s="179"/>
      <c r="E533" s="179"/>
    </row>
    <row r="534" spans="1:5" ht="12.75" customHeight="1">
      <c r="A534" s="115"/>
      <c r="B534" s="8" t="s">
        <v>45</v>
      </c>
      <c r="C534" s="179">
        <v>23</v>
      </c>
      <c r="D534" s="179">
        <v>8</v>
      </c>
      <c r="E534" s="179">
        <v>31</v>
      </c>
    </row>
    <row r="535" spans="1:5" ht="12.75" customHeight="1">
      <c r="A535" s="115"/>
      <c r="B535" s="9" t="s">
        <v>81</v>
      </c>
      <c r="C535" s="179"/>
      <c r="D535" s="179"/>
      <c r="E535" s="179"/>
    </row>
    <row r="536" spans="1:5" ht="12.75" customHeight="1">
      <c r="A536" s="115"/>
      <c r="B536" s="8" t="s">
        <v>25</v>
      </c>
      <c r="C536" s="125">
        <f>SUM(C530:C535)</f>
        <v>103</v>
      </c>
      <c r="D536" s="125">
        <f t="shared" ref="D536:E536" si="115">SUM(D530:D535)</f>
        <v>36</v>
      </c>
      <c r="E536" s="125">
        <f t="shared" si="115"/>
        <v>139</v>
      </c>
    </row>
    <row r="537" spans="1:5" ht="12.75" customHeight="1">
      <c r="A537" s="115"/>
      <c r="B537" s="9" t="s">
        <v>36</v>
      </c>
      <c r="C537" s="125"/>
      <c r="D537" s="125"/>
      <c r="E537" s="125"/>
    </row>
    <row r="538" spans="1:5" ht="12.75" customHeight="1">
      <c r="A538" s="21" t="s">
        <v>237</v>
      </c>
      <c r="B538" s="21" t="s">
        <v>115</v>
      </c>
      <c r="C538" s="47" t="s">
        <v>327</v>
      </c>
      <c r="D538" s="52" t="s">
        <v>318</v>
      </c>
    </row>
    <row r="539" spans="1:5" ht="12.75" customHeight="1">
      <c r="A539" s="42"/>
    </row>
    <row r="541" spans="1:5" ht="12.75" customHeight="1">
      <c r="A541" s="39"/>
    </row>
    <row r="542" spans="1:5" ht="12.75" customHeight="1">
      <c r="A542" s="134" t="s">
        <v>328</v>
      </c>
      <c r="B542" s="134"/>
      <c r="C542" s="134"/>
    </row>
    <row r="543" spans="1:5" ht="12.75" customHeight="1">
      <c r="A543" s="134" t="s">
        <v>329</v>
      </c>
      <c r="B543" s="134"/>
      <c r="C543" s="134"/>
    </row>
    <row r="544" spans="1:5" ht="12.75" customHeight="1">
      <c r="A544" s="135" t="s">
        <v>330</v>
      </c>
      <c r="B544" s="135"/>
      <c r="C544" s="135"/>
    </row>
    <row r="545" spans="1:3" ht="12.75" customHeight="1">
      <c r="A545" s="8" t="s">
        <v>76</v>
      </c>
      <c r="B545" s="8" t="s">
        <v>18</v>
      </c>
      <c r="C545" s="8" t="s">
        <v>331</v>
      </c>
    </row>
    <row r="546" spans="1:3" ht="12.75" customHeight="1">
      <c r="A546" s="9" t="s">
        <v>26</v>
      </c>
      <c r="B546" s="9" t="s">
        <v>27</v>
      </c>
      <c r="C546" s="9" t="s">
        <v>332</v>
      </c>
    </row>
    <row r="547" spans="1:3" ht="12.75" customHeight="1">
      <c r="A547" s="115">
        <v>2025</v>
      </c>
      <c r="B547" s="8" t="s">
        <v>41</v>
      </c>
      <c r="C547" s="153">
        <v>9744</v>
      </c>
    </row>
    <row r="548" spans="1:3" ht="12.75" customHeight="1">
      <c r="A548" s="115"/>
      <c r="B548" s="9" t="s">
        <v>79</v>
      </c>
      <c r="C548" s="153"/>
    </row>
    <row r="549" spans="1:3" ht="12.75" customHeight="1">
      <c r="A549" s="115"/>
      <c r="B549" s="8" t="s">
        <v>43</v>
      </c>
      <c r="C549" s="153">
        <v>8489</v>
      </c>
    </row>
    <row r="550" spans="1:3" ht="12.75" customHeight="1">
      <c r="A550" s="115"/>
      <c r="B550" s="9" t="s">
        <v>80</v>
      </c>
      <c r="C550" s="153"/>
    </row>
    <row r="551" spans="1:3" ht="12.75" customHeight="1">
      <c r="A551" s="115"/>
      <c r="B551" s="8" t="s">
        <v>45</v>
      </c>
      <c r="C551" s="153">
        <v>7689</v>
      </c>
    </row>
    <row r="552" spans="1:3" ht="12.75" customHeight="1">
      <c r="A552" s="115"/>
      <c r="B552" s="9" t="s">
        <v>81</v>
      </c>
      <c r="C552" s="153"/>
    </row>
    <row r="553" spans="1:3" ht="12.75" customHeight="1">
      <c r="A553" s="115"/>
      <c r="B553" s="8" t="s">
        <v>25</v>
      </c>
      <c r="C553" s="120">
        <f>SUM(C547:C552)</f>
        <v>25922</v>
      </c>
    </row>
    <row r="554" spans="1:3" ht="12.75" customHeight="1">
      <c r="A554" s="115"/>
      <c r="B554" s="9" t="s">
        <v>36</v>
      </c>
      <c r="C554" s="120"/>
    </row>
    <row r="555" spans="1:3" ht="12.75" customHeight="1">
      <c r="A555" s="115">
        <v>2024</v>
      </c>
      <c r="B555" s="8" t="s">
        <v>41</v>
      </c>
      <c r="C555" s="164">
        <v>7029</v>
      </c>
    </row>
    <row r="556" spans="1:3" ht="12.75" customHeight="1">
      <c r="A556" s="115"/>
      <c r="B556" s="9" t="s">
        <v>79</v>
      </c>
      <c r="C556" s="164"/>
    </row>
    <row r="557" spans="1:3" ht="12.75" customHeight="1">
      <c r="A557" s="115"/>
      <c r="B557" s="8" t="s">
        <v>43</v>
      </c>
      <c r="C557" s="164">
        <v>6376</v>
      </c>
    </row>
    <row r="558" spans="1:3" ht="12.75" customHeight="1">
      <c r="A558" s="115"/>
      <c r="B558" s="9" t="s">
        <v>80</v>
      </c>
      <c r="C558" s="164"/>
    </row>
    <row r="559" spans="1:3" ht="12.75" customHeight="1">
      <c r="A559" s="115"/>
      <c r="B559" s="8" t="s">
        <v>45</v>
      </c>
      <c r="C559" s="164">
        <v>6146</v>
      </c>
    </row>
    <row r="560" spans="1:3" ht="12.75" customHeight="1">
      <c r="A560" s="115"/>
      <c r="B560" s="9" t="s">
        <v>81</v>
      </c>
      <c r="C560" s="164"/>
    </row>
    <row r="561" spans="1:3" ht="12.75" customHeight="1">
      <c r="A561" s="115"/>
      <c r="B561" s="8" t="s">
        <v>25</v>
      </c>
      <c r="C561" s="120">
        <f>SUM(C555:C560)</f>
        <v>19551</v>
      </c>
    </row>
    <row r="562" spans="1:3" ht="12.75" customHeight="1">
      <c r="A562" s="115"/>
      <c r="B562" s="9" t="s">
        <v>36</v>
      </c>
      <c r="C562" s="120"/>
    </row>
    <row r="563" spans="1:3" ht="12.75" customHeight="1">
      <c r="A563" s="21" t="s">
        <v>333</v>
      </c>
      <c r="B563" s="52" t="s">
        <v>318</v>
      </c>
    </row>
    <row r="564" spans="1:3" ht="12.75" customHeight="1">
      <c r="A564" s="40"/>
    </row>
    <row r="565" spans="1:3" ht="12.75" customHeight="1">
      <c r="A565" s="24"/>
    </row>
    <row r="566" spans="1:3" ht="12.75" customHeight="1">
      <c r="A566" s="134" t="s">
        <v>334</v>
      </c>
      <c r="B566" s="134"/>
      <c r="C566" s="134"/>
    </row>
    <row r="567" spans="1:3" ht="12.75" customHeight="1">
      <c r="A567" s="134" t="s">
        <v>335</v>
      </c>
      <c r="B567" s="134"/>
      <c r="C567" s="134"/>
    </row>
    <row r="568" spans="1:3" ht="12.75" customHeight="1">
      <c r="A568" s="146" t="s">
        <v>336</v>
      </c>
      <c r="B568" s="146"/>
      <c r="C568" s="146"/>
    </row>
    <row r="569" spans="1:3" ht="12.75" customHeight="1">
      <c r="A569" s="8" t="s">
        <v>76</v>
      </c>
      <c r="B569" s="8" t="s">
        <v>18</v>
      </c>
      <c r="C569" s="8" t="s">
        <v>337</v>
      </c>
    </row>
    <row r="570" spans="1:3" ht="12.75" customHeight="1">
      <c r="A570" s="9" t="s">
        <v>26</v>
      </c>
      <c r="B570" s="9" t="s">
        <v>27</v>
      </c>
      <c r="C570" s="9" t="s">
        <v>338</v>
      </c>
    </row>
    <row r="571" spans="1:3" ht="12.75" customHeight="1">
      <c r="A571" s="115">
        <v>2025</v>
      </c>
      <c r="B571" s="8" t="s">
        <v>41</v>
      </c>
      <c r="C571" s="137">
        <v>253</v>
      </c>
    </row>
    <row r="572" spans="1:3" ht="12.75" customHeight="1">
      <c r="A572" s="115"/>
      <c r="B572" s="9" t="s">
        <v>79</v>
      </c>
      <c r="C572" s="137"/>
    </row>
    <row r="573" spans="1:3" ht="12.75" customHeight="1">
      <c r="A573" s="115"/>
      <c r="B573" s="8" t="s">
        <v>43</v>
      </c>
      <c r="C573" s="137">
        <v>180</v>
      </c>
    </row>
    <row r="574" spans="1:3" ht="12.75" customHeight="1">
      <c r="A574" s="115"/>
      <c r="B574" s="9" t="s">
        <v>80</v>
      </c>
      <c r="C574" s="137"/>
    </row>
    <row r="575" spans="1:3" ht="12.75" customHeight="1">
      <c r="A575" s="115"/>
      <c r="B575" s="8" t="s">
        <v>45</v>
      </c>
      <c r="C575" s="137">
        <v>180</v>
      </c>
    </row>
    <row r="576" spans="1:3" ht="12.75" customHeight="1">
      <c r="A576" s="115"/>
      <c r="B576" s="9" t="s">
        <v>81</v>
      </c>
      <c r="C576" s="137"/>
    </row>
    <row r="577" spans="1:8" ht="12.75" customHeight="1">
      <c r="A577" s="115"/>
      <c r="B577" s="8" t="s">
        <v>25</v>
      </c>
      <c r="C577" s="118">
        <f>SUM(C571:C576)</f>
        <v>613</v>
      </c>
    </row>
    <row r="578" spans="1:8" ht="12.75" customHeight="1">
      <c r="A578" s="115"/>
      <c r="B578" s="9" t="s">
        <v>36</v>
      </c>
      <c r="C578" s="118"/>
    </row>
    <row r="579" spans="1:8" ht="12.75" customHeight="1">
      <c r="A579" s="115">
        <v>2024</v>
      </c>
      <c r="B579" s="8" t="s">
        <v>41</v>
      </c>
      <c r="C579" s="158">
        <v>237</v>
      </c>
    </row>
    <row r="580" spans="1:8" ht="12.75" customHeight="1">
      <c r="A580" s="115"/>
      <c r="B580" s="9" t="s">
        <v>79</v>
      </c>
      <c r="C580" s="158"/>
    </row>
    <row r="581" spans="1:8" ht="12.75" customHeight="1">
      <c r="A581" s="115"/>
      <c r="B581" s="8" t="s">
        <v>43</v>
      </c>
      <c r="C581" s="158">
        <v>243</v>
      </c>
    </row>
    <row r="582" spans="1:8" ht="12.75" customHeight="1">
      <c r="A582" s="115"/>
      <c r="B582" s="9" t="s">
        <v>80</v>
      </c>
      <c r="C582" s="158"/>
    </row>
    <row r="583" spans="1:8" ht="12.75" customHeight="1">
      <c r="A583" s="115"/>
      <c r="B583" s="8" t="s">
        <v>45</v>
      </c>
      <c r="C583" s="158">
        <v>199</v>
      </c>
    </row>
    <row r="584" spans="1:8" ht="12.75" customHeight="1">
      <c r="A584" s="115"/>
      <c r="B584" s="9" t="s">
        <v>81</v>
      </c>
      <c r="C584" s="158"/>
    </row>
    <row r="585" spans="1:8" ht="12.75" customHeight="1">
      <c r="A585" s="115"/>
      <c r="B585" s="8" t="s">
        <v>25</v>
      </c>
      <c r="C585" s="125">
        <f>SUM(C579:C584)</f>
        <v>679</v>
      </c>
    </row>
    <row r="586" spans="1:8" ht="12.75" customHeight="1">
      <c r="A586" s="115"/>
      <c r="B586" s="9" t="s">
        <v>36</v>
      </c>
      <c r="C586" s="125"/>
    </row>
    <row r="587" spans="1:8" ht="12.75" customHeight="1">
      <c r="A587" s="21" t="s">
        <v>237</v>
      </c>
      <c r="B587" s="52" t="s">
        <v>318</v>
      </c>
      <c r="C587" s="47" t="s">
        <v>296</v>
      </c>
    </row>
    <row r="588" spans="1:8" ht="12.75" customHeight="1">
      <c r="A588" s="21" t="s">
        <v>339</v>
      </c>
      <c r="B588" s="95" t="s">
        <v>340</v>
      </c>
    </row>
    <row r="589" spans="1:8" ht="12.75" customHeight="1">
      <c r="A589" s="38"/>
    </row>
    <row r="590" spans="1:8" ht="12.75" customHeight="1">
      <c r="A590" s="38"/>
    </row>
    <row r="591" spans="1:8" ht="12.75" customHeight="1">
      <c r="A591" s="134" t="s">
        <v>341</v>
      </c>
      <c r="B591" s="134"/>
      <c r="C591" s="134"/>
      <c r="D591" s="134"/>
      <c r="E591" s="134"/>
      <c r="F591" s="134"/>
      <c r="G591" s="134"/>
      <c r="H591" s="134"/>
    </row>
    <row r="592" spans="1:8" ht="12.75" customHeight="1">
      <c r="A592" s="134" t="s">
        <v>342</v>
      </c>
      <c r="B592" s="134"/>
      <c r="C592" s="134"/>
      <c r="D592" s="134"/>
      <c r="E592" s="134"/>
      <c r="F592" s="134"/>
      <c r="G592" s="134"/>
      <c r="H592" s="134"/>
    </row>
    <row r="593" spans="1:8" ht="12.75" customHeight="1">
      <c r="A593" s="135" t="s">
        <v>343</v>
      </c>
      <c r="B593" s="135"/>
      <c r="C593" s="135"/>
      <c r="D593" s="135"/>
      <c r="E593" s="135"/>
      <c r="F593" s="135"/>
      <c r="G593" s="135"/>
      <c r="H593" s="135"/>
    </row>
    <row r="594" spans="1:8" ht="12.75" customHeight="1">
      <c r="A594" s="184" t="s">
        <v>17</v>
      </c>
      <c r="B594" s="112" t="s">
        <v>18</v>
      </c>
      <c r="C594" s="115" t="s">
        <v>344</v>
      </c>
      <c r="D594" s="115"/>
      <c r="E594" s="115"/>
      <c r="F594" s="115"/>
      <c r="G594" s="115"/>
      <c r="H594" s="115"/>
    </row>
    <row r="595" spans="1:8" ht="12.75" customHeight="1">
      <c r="A595" s="185"/>
      <c r="B595" s="114"/>
      <c r="C595" s="155" t="s">
        <v>345</v>
      </c>
      <c r="D595" s="155"/>
      <c r="E595" s="155"/>
      <c r="F595" s="155"/>
      <c r="G595" s="155"/>
      <c r="H595" s="155"/>
    </row>
    <row r="596" spans="1:8" ht="12.75" customHeight="1">
      <c r="A596" s="167" t="s">
        <v>26</v>
      </c>
      <c r="B596" s="167" t="s">
        <v>27</v>
      </c>
      <c r="C596" s="8" t="s">
        <v>346</v>
      </c>
      <c r="D596" s="8" t="s">
        <v>347</v>
      </c>
      <c r="E596" s="8" t="s">
        <v>348</v>
      </c>
      <c r="F596" s="8" t="s">
        <v>349</v>
      </c>
      <c r="G596" s="8" t="s">
        <v>350</v>
      </c>
      <c r="H596" s="8" t="s">
        <v>25</v>
      </c>
    </row>
    <row r="597" spans="1:8" ht="12.75" customHeight="1">
      <c r="A597" s="168"/>
      <c r="B597" s="168"/>
      <c r="C597" s="9" t="s">
        <v>351</v>
      </c>
      <c r="D597" s="9" t="s">
        <v>352</v>
      </c>
      <c r="E597" s="9" t="s">
        <v>353</v>
      </c>
      <c r="F597" s="8" t="s">
        <v>110</v>
      </c>
      <c r="G597" s="9" t="s">
        <v>354</v>
      </c>
      <c r="H597" s="9" t="s">
        <v>36</v>
      </c>
    </row>
    <row r="598" spans="1:8" ht="12.75" customHeight="1">
      <c r="A598" s="115">
        <v>2025</v>
      </c>
      <c r="B598" s="8" t="s">
        <v>41</v>
      </c>
      <c r="C598" s="154">
        <v>8839</v>
      </c>
      <c r="D598" s="137">
        <v>12</v>
      </c>
      <c r="E598" s="137">
        <v>3</v>
      </c>
      <c r="F598" s="154">
        <v>3228</v>
      </c>
      <c r="G598" s="137">
        <v>31</v>
      </c>
      <c r="H598" s="154">
        <v>12113</v>
      </c>
    </row>
    <row r="599" spans="1:8" ht="12.75" customHeight="1">
      <c r="A599" s="115"/>
      <c r="B599" s="9" t="s">
        <v>79</v>
      </c>
      <c r="C599" s="154"/>
      <c r="D599" s="137"/>
      <c r="E599" s="137"/>
      <c r="F599" s="154"/>
      <c r="G599" s="137"/>
      <c r="H599" s="154"/>
    </row>
    <row r="600" spans="1:8" ht="12.75" customHeight="1">
      <c r="A600" s="115"/>
      <c r="B600" s="8" t="s">
        <v>43</v>
      </c>
      <c r="C600" s="154">
        <v>9482</v>
      </c>
      <c r="D600" s="137">
        <v>24</v>
      </c>
      <c r="E600" s="137">
        <v>6</v>
      </c>
      <c r="F600" s="154">
        <v>3061</v>
      </c>
      <c r="G600" s="137">
        <v>13</v>
      </c>
      <c r="H600" s="154">
        <v>12586</v>
      </c>
    </row>
    <row r="601" spans="1:8" ht="12.75" customHeight="1">
      <c r="A601" s="115"/>
      <c r="B601" s="9" t="s">
        <v>80</v>
      </c>
      <c r="C601" s="154"/>
      <c r="D601" s="137"/>
      <c r="E601" s="137"/>
      <c r="F601" s="154"/>
      <c r="G601" s="137"/>
      <c r="H601" s="154"/>
    </row>
    <row r="602" spans="1:8" ht="12.75" customHeight="1">
      <c r="A602" s="115"/>
      <c r="B602" s="8" t="s">
        <v>45</v>
      </c>
      <c r="C602" s="154">
        <v>9161</v>
      </c>
      <c r="D602" s="137">
        <v>8</v>
      </c>
      <c r="E602" s="137">
        <v>2</v>
      </c>
      <c r="F602" s="154">
        <v>2852</v>
      </c>
      <c r="G602" s="137">
        <v>16</v>
      </c>
      <c r="H602" s="154">
        <v>12039</v>
      </c>
    </row>
    <row r="603" spans="1:8" ht="12.75" customHeight="1">
      <c r="A603" s="115"/>
      <c r="B603" s="9" t="s">
        <v>81</v>
      </c>
      <c r="C603" s="154"/>
      <c r="D603" s="137"/>
      <c r="E603" s="137"/>
      <c r="F603" s="154"/>
      <c r="G603" s="137"/>
      <c r="H603" s="154"/>
    </row>
    <row r="604" spans="1:8" ht="12.75" customHeight="1">
      <c r="A604" s="115"/>
      <c r="B604" s="8" t="s">
        <v>25</v>
      </c>
      <c r="C604" s="159">
        <f>SUM(C598:C603)</f>
        <v>27482</v>
      </c>
      <c r="D604" s="159">
        <f t="shared" ref="D604:H604" si="116">SUM(D598:D603)</f>
        <v>44</v>
      </c>
      <c r="E604" s="159">
        <f t="shared" si="116"/>
        <v>11</v>
      </c>
      <c r="F604" s="159">
        <f t="shared" si="116"/>
        <v>9141</v>
      </c>
      <c r="G604" s="159">
        <f t="shared" si="116"/>
        <v>60</v>
      </c>
      <c r="H604" s="159">
        <f t="shared" si="116"/>
        <v>36738</v>
      </c>
    </row>
    <row r="605" spans="1:8" ht="12.75" customHeight="1">
      <c r="A605" s="115"/>
      <c r="B605" s="9" t="s">
        <v>36</v>
      </c>
      <c r="C605" s="159"/>
      <c r="D605" s="159"/>
      <c r="E605" s="159"/>
      <c r="F605" s="159"/>
      <c r="G605" s="159"/>
      <c r="H605" s="159"/>
    </row>
    <row r="606" spans="1:8" ht="12.75" customHeight="1">
      <c r="A606" s="115">
        <v>2024</v>
      </c>
      <c r="B606" s="8" t="s">
        <v>41</v>
      </c>
      <c r="C606" s="160">
        <v>8468</v>
      </c>
      <c r="D606" s="158">
        <v>16</v>
      </c>
      <c r="E606" s="158">
        <v>15</v>
      </c>
      <c r="F606" s="160">
        <v>3062</v>
      </c>
      <c r="G606" s="158">
        <v>35</v>
      </c>
      <c r="H606" s="160">
        <v>11596</v>
      </c>
    </row>
    <row r="607" spans="1:8" ht="12.75" customHeight="1">
      <c r="A607" s="115"/>
      <c r="B607" s="9" t="s">
        <v>79</v>
      </c>
      <c r="C607" s="160"/>
      <c r="D607" s="158"/>
      <c r="E607" s="158"/>
      <c r="F607" s="160"/>
      <c r="G607" s="158"/>
      <c r="H607" s="160"/>
    </row>
    <row r="608" spans="1:8" ht="12.75" customHeight="1">
      <c r="A608" s="115"/>
      <c r="B608" s="8" t="s">
        <v>43</v>
      </c>
      <c r="C608" s="160">
        <v>8109</v>
      </c>
      <c r="D608" s="158">
        <v>2</v>
      </c>
      <c r="E608" s="158">
        <v>7</v>
      </c>
      <c r="F608" s="160">
        <v>2990</v>
      </c>
      <c r="G608" s="158">
        <v>18</v>
      </c>
      <c r="H608" s="160">
        <v>11126</v>
      </c>
    </row>
    <row r="609" spans="1:8" ht="12.75" customHeight="1">
      <c r="A609" s="115"/>
      <c r="B609" s="9" t="s">
        <v>80</v>
      </c>
      <c r="C609" s="160"/>
      <c r="D609" s="158"/>
      <c r="E609" s="158"/>
      <c r="F609" s="160"/>
      <c r="G609" s="158"/>
      <c r="H609" s="160"/>
    </row>
    <row r="610" spans="1:8" ht="12.75" customHeight="1">
      <c r="A610" s="115"/>
      <c r="B610" s="8" t="s">
        <v>45</v>
      </c>
      <c r="C610" s="160">
        <v>7893</v>
      </c>
      <c r="D610" s="158">
        <v>9</v>
      </c>
      <c r="E610" s="158">
        <v>7</v>
      </c>
      <c r="F610" s="160">
        <v>2656</v>
      </c>
      <c r="G610" s="158">
        <v>16</v>
      </c>
      <c r="H610" s="160">
        <v>10581</v>
      </c>
    </row>
    <row r="611" spans="1:8" ht="12.75" customHeight="1">
      <c r="A611" s="115"/>
      <c r="B611" s="9" t="s">
        <v>81</v>
      </c>
      <c r="C611" s="160"/>
      <c r="D611" s="158"/>
      <c r="E611" s="158"/>
      <c r="F611" s="160"/>
      <c r="G611" s="158"/>
      <c r="H611" s="160"/>
    </row>
    <row r="612" spans="1:8" ht="12.75" customHeight="1">
      <c r="A612" s="115"/>
      <c r="B612" s="8" t="s">
        <v>25</v>
      </c>
      <c r="C612" s="159">
        <f>SUM(C606:C611)</f>
        <v>24470</v>
      </c>
      <c r="D612" s="159">
        <f t="shared" ref="D612:H612" si="117">SUM(D606:D611)</f>
        <v>27</v>
      </c>
      <c r="E612" s="159">
        <f t="shared" si="117"/>
        <v>29</v>
      </c>
      <c r="F612" s="159">
        <f t="shared" si="117"/>
        <v>8708</v>
      </c>
      <c r="G612" s="159">
        <f t="shared" si="117"/>
        <v>69</v>
      </c>
      <c r="H612" s="159">
        <f t="shared" si="117"/>
        <v>33303</v>
      </c>
    </row>
    <row r="613" spans="1:8" ht="12.75" customHeight="1">
      <c r="A613" s="115"/>
      <c r="B613" s="9" t="s">
        <v>36</v>
      </c>
      <c r="C613" s="159"/>
      <c r="D613" s="159"/>
      <c r="E613" s="159"/>
      <c r="F613" s="159"/>
      <c r="G613" s="159"/>
      <c r="H613" s="159"/>
    </row>
    <row r="614" spans="1:8" ht="12.75" customHeight="1">
      <c r="A614" s="21" t="s">
        <v>237</v>
      </c>
      <c r="B614" s="21" t="s">
        <v>317</v>
      </c>
      <c r="C614" s="21" t="s">
        <v>118</v>
      </c>
      <c r="D614" s="21" t="s">
        <v>124</v>
      </c>
      <c r="E614" s="21" t="s">
        <v>115</v>
      </c>
      <c r="F614" s="52" t="s">
        <v>355</v>
      </c>
      <c r="G614" s="21"/>
    </row>
    <row r="615" spans="1:8" ht="12.75" customHeight="1">
      <c r="A615" s="42"/>
    </row>
    <row r="616" spans="1:8" ht="12.75" customHeight="1">
      <c r="A616" s="41"/>
    </row>
    <row r="617" spans="1:8" ht="12.75" customHeight="1">
      <c r="A617" s="134" t="s">
        <v>356</v>
      </c>
      <c r="B617" s="134"/>
      <c r="C617" s="134"/>
      <c r="D617" s="134"/>
      <c r="E617" s="134"/>
      <c r="F617" s="134"/>
      <c r="G617" s="134"/>
      <c r="H617" s="134"/>
    </row>
    <row r="618" spans="1:8" ht="12.75" customHeight="1">
      <c r="A618" s="134" t="s">
        <v>357</v>
      </c>
      <c r="B618" s="134"/>
      <c r="C618" s="134"/>
      <c r="D618" s="134"/>
      <c r="E618" s="134"/>
      <c r="F618" s="134"/>
      <c r="G618" s="134"/>
      <c r="H618" s="134"/>
    </row>
    <row r="619" spans="1:8" ht="12.75" customHeight="1">
      <c r="A619" s="135" t="s">
        <v>358</v>
      </c>
      <c r="B619" s="135"/>
      <c r="C619" s="135"/>
      <c r="D619" s="135"/>
      <c r="E619" s="135"/>
      <c r="F619" s="135"/>
      <c r="G619" s="135"/>
      <c r="H619" s="135"/>
    </row>
    <row r="620" spans="1:8" ht="12.75" customHeight="1">
      <c r="A620" s="184" t="s">
        <v>17</v>
      </c>
      <c r="B620" s="112" t="s">
        <v>18</v>
      </c>
      <c r="C620" s="115" t="s">
        <v>344</v>
      </c>
      <c r="D620" s="115"/>
      <c r="E620" s="115"/>
      <c r="F620" s="115"/>
      <c r="G620" s="115"/>
      <c r="H620" s="115"/>
    </row>
    <row r="621" spans="1:8" ht="12.75" customHeight="1">
      <c r="A621" s="185"/>
      <c r="B621" s="114"/>
      <c r="C621" s="155" t="s">
        <v>345</v>
      </c>
      <c r="D621" s="155"/>
      <c r="E621" s="155"/>
      <c r="F621" s="155"/>
      <c r="G621" s="155"/>
      <c r="H621" s="155"/>
    </row>
    <row r="622" spans="1:8" ht="12.75" customHeight="1">
      <c r="A622" s="167" t="s">
        <v>26</v>
      </c>
      <c r="B622" s="167" t="s">
        <v>27</v>
      </c>
      <c r="C622" s="8" t="s">
        <v>346</v>
      </c>
      <c r="D622" s="8" t="s">
        <v>347</v>
      </c>
      <c r="E622" s="8" t="s">
        <v>348</v>
      </c>
      <c r="F622" s="8" t="s">
        <v>349</v>
      </c>
      <c r="G622" s="8" t="s">
        <v>350</v>
      </c>
      <c r="H622" s="8" t="s">
        <v>25</v>
      </c>
    </row>
    <row r="623" spans="1:8" ht="12.75" customHeight="1">
      <c r="A623" s="168"/>
      <c r="B623" s="168"/>
      <c r="C623" s="9" t="s">
        <v>351</v>
      </c>
      <c r="D623" s="9" t="s">
        <v>352</v>
      </c>
      <c r="E623" s="9" t="s">
        <v>353</v>
      </c>
      <c r="F623" s="9" t="s">
        <v>110</v>
      </c>
      <c r="G623" s="9" t="s">
        <v>354</v>
      </c>
      <c r="H623" s="9" t="s">
        <v>36</v>
      </c>
    </row>
    <row r="624" spans="1:8" ht="12.75" customHeight="1">
      <c r="A624" s="115">
        <v>2025</v>
      </c>
      <c r="B624" s="8" t="s">
        <v>41</v>
      </c>
      <c r="C624" s="137">
        <v>23</v>
      </c>
      <c r="D624" s="137">
        <v>0</v>
      </c>
      <c r="E624" s="137">
        <v>0</v>
      </c>
      <c r="F624" s="137">
        <v>56</v>
      </c>
      <c r="G624" s="137">
        <v>0</v>
      </c>
      <c r="H624" s="137">
        <v>79</v>
      </c>
    </row>
    <row r="625" spans="1:8" ht="12.75" customHeight="1">
      <c r="A625" s="115"/>
      <c r="B625" s="9" t="s">
        <v>79</v>
      </c>
      <c r="C625" s="137"/>
      <c r="D625" s="137"/>
      <c r="E625" s="137"/>
      <c r="F625" s="137"/>
      <c r="G625" s="137"/>
      <c r="H625" s="137"/>
    </row>
    <row r="626" spans="1:8" ht="12.75" customHeight="1">
      <c r="A626" s="115"/>
      <c r="B626" s="8" t="s">
        <v>43</v>
      </c>
      <c r="C626" s="137">
        <v>21</v>
      </c>
      <c r="D626" s="137">
        <v>0</v>
      </c>
      <c r="E626" s="137">
        <v>1</v>
      </c>
      <c r="F626" s="137">
        <v>47</v>
      </c>
      <c r="G626" s="137">
        <v>0</v>
      </c>
      <c r="H626" s="137">
        <v>69</v>
      </c>
    </row>
    <row r="627" spans="1:8" ht="12.75" customHeight="1">
      <c r="A627" s="115"/>
      <c r="B627" s="9" t="s">
        <v>80</v>
      </c>
      <c r="C627" s="137"/>
      <c r="D627" s="137"/>
      <c r="E627" s="137"/>
      <c r="F627" s="137"/>
      <c r="G627" s="137"/>
      <c r="H627" s="137"/>
    </row>
    <row r="628" spans="1:8" ht="12.75" customHeight="1">
      <c r="A628" s="115"/>
      <c r="B628" s="8" t="s">
        <v>45</v>
      </c>
      <c r="C628" s="137">
        <v>18</v>
      </c>
      <c r="D628" s="137">
        <v>0</v>
      </c>
      <c r="E628" s="137">
        <v>0</v>
      </c>
      <c r="F628" s="137">
        <v>33</v>
      </c>
      <c r="G628" s="137">
        <v>0</v>
      </c>
      <c r="H628" s="137">
        <v>51</v>
      </c>
    </row>
    <row r="629" spans="1:8" ht="12.75" customHeight="1">
      <c r="A629" s="115"/>
      <c r="B629" s="9" t="s">
        <v>81</v>
      </c>
      <c r="C629" s="137"/>
      <c r="D629" s="137"/>
      <c r="E629" s="137"/>
      <c r="F629" s="137"/>
      <c r="G629" s="137"/>
      <c r="H629" s="137"/>
    </row>
    <row r="630" spans="1:8" ht="12.75" customHeight="1">
      <c r="A630" s="115"/>
      <c r="B630" s="8" t="s">
        <v>25</v>
      </c>
      <c r="C630" s="118">
        <f>SUM(C624:C629)</f>
        <v>62</v>
      </c>
      <c r="D630" s="118">
        <f t="shared" ref="D630:H630" si="118">SUM(D624:D629)</f>
        <v>0</v>
      </c>
      <c r="E630" s="118">
        <f t="shared" si="118"/>
        <v>1</v>
      </c>
      <c r="F630" s="118">
        <f t="shared" si="118"/>
        <v>136</v>
      </c>
      <c r="G630" s="118">
        <f t="shared" si="118"/>
        <v>0</v>
      </c>
      <c r="H630" s="118">
        <f t="shared" si="118"/>
        <v>199</v>
      </c>
    </row>
    <row r="631" spans="1:8" ht="12.75" customHeight="1">
      <c r="A631" s="115"/>
      <c r="B631" s="9" t="s">
        <v>36</v>
      </c>
      <c r="C631" s="118"/>
      <c r="D631" s="118"/>
      <c r="E631" s="118"/>
      <c r="F631" s="118"/>
      <c r="G631" s="118"/>
      <c r="H631" s="118"/>
    </row>
    <row r="632" spans="1:8" ht="12.75" customHeight="1">
      <c r="A632" s="115">
        <v>2024</v>
      </c>
      <c r="B632" s="8" t="s">
        <v>41</v>
      </c>
      <c r="C632" s="158">
        <v>25</v>
      </c>
      <c r="D632" s="158">
        <v>0</v>
      </c>
      <c r="E632" s="158">
        <v>0</v>
      </c>
      <c r="F632" s="158">
        <v>48</v>
      </c>
      <c r="G632" s="158">
        <v>1</v>
      </c>
      <c r="H632" s="158">
        <v>74</v>
      </c>
    </row>
    <row r="633" spans="1:8" ht="12.75" customHeight="1">
      <c r="A633" s="115"/>
      <c r="B633" s="9" t="s">
        <v>79</v>
      </c>
      <c r="C633" s="158"/>
      <c r="D633" s="158"/>
      <c r="E633" s="158"/>
      <c r="F633" s="158"/>
      <c r="G633" s="158"/>
      <c r="H633" s="158"/>
    </row>
    <row r="634" spans="1:8" ht="12.75" customHeight="1">
      <c r="A634" s="115"/>
      <c r="B634" s="8" t="s">
        <v>43</v>
      </c>
      <c r="C634" s="158">
        <v>23</v>
      </c>
      <c r="D634" s="158">
        <v>0</v>
      </c>
      <c r="E634" s="158">
        <v>1</v>
      </c>
      <c r="F634" s="158">
        <v>51</v>
      </c>
      <c r="G634" s="158">
        <v>1</v>
      </c>
      <c r="H634" s="158">
        <v>76</v>
      </c>
    </row>
    <row r="635" spans="1:8" ht="12.75" customHeight="1">
      <c r="A635" s="115"/>
      <c r="B635" s="9" t="s">
        <v>80</v>
      </c>
      <c r="C635" s="158"/>
      <c r="D635" s="158"/>
      <c r="E635" s="158"/>
      <c r="F635" s="158"/>
      <c r="G635" s="158"/>
      <c r="H635" s="158"/>
    </row>
    <row r="636" spans="1:8" ht="12.75" customHeight="1">
      <c r="A636" s="115"/>
      <c r="B636" s="8" t="s">
        <v>45</v>
      </c>
      <c r="C636" s="158">
        <v>17</v>
      </c>
      <c r="D636" s="158">
        <v>0</v>
      </c>
      <c r="E636" s="158">
        <v>0</v>
      </c>
      <c r="F636" s="158">
        <v>50</v>
      </c>
      <c r="G636" s="158">
        <v>1</v>
      </c>
      <c r="H636" s="158">
        <v>68</v>
      </c>
    </row>
    <row r="637" spans="1:8" ht="12.75" customHeight="1">
      <c r="A637" s="115"/>
      <c r="B637" s="9" t="s">
        <v>81</v>
      </c>
      <c r="C637" s="158"/>
      <c r="D637" s="158"/>
      <c r="E637" s="158"/>
      <c r="F637" s="158"/>
      <c r="G637" s="158"/>
      <c r="H637" s="158"/>
    </row>
    <row r="638" spans="1:8" ht="12.75" customHeight="1">
      <c r="A638" s="115"/>
      <c r="B638" s="8" t="s">
        <v>25</v>
      </c>
      <c r="C638" s="118">
        <f>SUM(C632:C637)</f>
        <v>65</v>
      </c>
      <c r="D638" s="118">
        <f t="shared" ref="D638:H638" si="119">SUM(D632:D637)</f>
        <v>0</v>
      </c>
      <c r="E638" s="118">
        <f t="shared" si="119"/>
        <v>1</v>
      </c>
      <c r="F638" s="118">
        <f t="shared" si="119"/>
        <v>149</v>
      </c>
      <c r="G638" s="118">
        <f t="shared" si="119"/>
        <v>3</v>
      </c>
      <c r="H638" s="118">
        <f t="shared" si="119"/>
        <v>218</v>
      </c>
    </row>
    <row r="639" spans="1:8" ht="12.75" customHeight="1">
      <c r="A639" s="115"/>
      <c r="B639" s="9" t="s">
        <v>36</v>
      </c>
      <c r="C639" s="118"/>
      <c r="D639" s="118"/>
      <c r="E639" s="118"/>
      <c r="F639" s="118"/>
      <c r="G639" s="118"/>
      <c r="H639" s="118"/>
    </row>
    <row r="640" spans="1:8" ht="12.75" customHeight="1">
      <c r="A640" s="22" t="s">
        <v>237</v>
      </c>
      <c r="B640" s="32" t="s">
        <v>124</v>
      </c>
      <c r="C640" s="32" t="s">
        <v>359</v>
      </c>
      <c r="D640" s="52" t="s">
        <v>360</v>
      </c>
    </row>
    <row r="641" spans="1:8" ht="12.75" customHeight="1">
      <c r="A641" s="42"/>
    </row>
    <row r="642" spans="1:8" ht="12.75" customHeight="1">
      <c r="A642" s="42"/>
    </row>
    <row r="643" spans="1:8" ht="12.75" customHeight="1">
      <c r="A643" s="134" t="s">
        <v>361</v>
      </c>
      <c r="B643" s="134"/>
      <c r="C643" s="134"/>
      <c r="D643" s="134"/>
      <c r="E643" s="134"/>
      <c r="F643" s="134"/>
      <c r="G643" s="134"/>
      <c r="H643" s="134"/>
    </row>
    <row r="644" spans="1:8" ht="12.75" customHeight="1">
      <c r="A644" s="134" t="s">
        <v>362</v>
      </c>
      <c r="B644" s="134"/>
      <c r="C644" s="134"/>
      <c r="D644" s="134"/>
      <c r="E644" s="134"/>
      <c r="F644" s="134"/>
      <c r="G644" s="134"/>
      <c r="H644" s="134"/>
    </row>
    <row r="645" spans="1:8" ht="12.75" customHeight="1">
      <c r="A645" s="135" t="s">
        <v>363</v>
      </c>
      <c r="B645" s="135"/>
      <c r="C645" s="135"/>
      <c r="D645" s="135"/>
      <c r="E645" s="135"/>
      <c r="F645" s="135"/>
      <c r="G645" s="135"/>
      <c r="H645" s="135"/>
    </row>
    <row r="646" spans="1:8" ht="12.75" customHeight="1">
      <c r="A646" s="184" t="s">
        <v>17</v>
      </c>
      <c r="B646" s="112" t="s">
        <v>18</v>
      </c>
      <c r="C646" s="115" t="s">
        <v>344</v>
      </c>
      <c r="D646" s="115"/>
      <c r="E646" s="115"/>
      <c r="F646" s="115"/>
      <c r="G646" s="115"/>
      <c r="H646" s="115"/>
    </row>
    <row r="647" spans="1:8" ht="12.75" customHeight="1">
      <c r="A647" s="185"/>
      <c r="B647" s="114"/>
      <c r="C647" s="155" t="s">
        <v>345</v>
      </c>
      <c r="D647" s="155"/>
      <c r="E647" s="155"/>
      <c r="F647" s="155"/>
      <c r="G647" s="155"/>
      <c r="H647" s="155"/>
    </row>
    <row r="648" spans="1:8" ht="12.75" customHeight="1">
      <c r="A648" s="167" t="s">
        <v>26</v>
      </c>
      <c r="B648" s="167" t="s">
        <v>27</v>
      </c>
      <c r="C648" s="8" t="s">
        <v>346</v>
      </c>
      <c r="D648" s="8" t="s">
        <v>347</v>
      </c>
      <c r="E648" s="8" t="s">
        <v>348</v>
      </c>
      <c r="F648" s="8" t="s">
        <v>349</v>
      </c>
      <c r="G648" s="8" t="s">
        <v>350</v>
      </c>
      <c r="H648" s="8" t="s">
        <v>25</v>
      </c>
    </row>
    <row r="649" spans="1:8" ht="12.75" customHeight="1">
      <c r="A649" s="168"/>
      <c r="B649" s="168"/>
      <c r="C649" s="9" t="s">
        <v>351</v>
      </c>
      <c r="D649" s="9" t="s">
        <v>352</v>
      </c>
      <c r="E649" s="9" t="s">
        <v>353</v>
      </c>
      <c r="F649" s="9" t="s">
        <v>110</v>
      </c>
      <c r="G649" s="9" t="s">
        <v>354</v>
      </c>
      <c r="H649" s="9" t="s">
        <v>36</v>
      </c>
    </row>
    <row r="650" spans="1:8" ht="12.75" customHeight="1">
      <c r="A650" s="115">
        <v>2025</v>
      </c>
      <c r="B650" s="8" t="s">
        <v>41</v>
      </c>
      <c r="C650" s="137">
        <v>47</v>
      </c>
      <c r="D650" s="137">
        <v>0</v>
      </c>
      <c r="E650" s="137">
        <v>1</v>
      </c>
      <c r="F650" s="137">
        <v>134</v>
      </c>
      <c r="G650" s="137">
        <v>0</v>
      </c>
      <c r="H650" s="137">
        <v>182</v>
      </c>
    </row>
    <row r="651" spans="1:8" ht="12.75" customHeight="1">
      <c r="A651" s="115"/>
      <c r="B651" s="9" t="s">
        <v>79</v>
      </c>
      <c r="C651" s="137"/>
      <c r="D651" s="137"/>
      <c r="E651" s="137"/>
      <c r="F651" s="137"/>
      <c r="G651" s="137"/>
      <c r="H651" s="137"/>
    </row>
    <row r="652" spans="1:8" ht="12.75" customHeight="1">
      <c r="A652" s="115"/>
      <c r="B652" s="8" t="s">
        <v>43</v>
      </c>
      <c r="C652" s="137">
        <v>77</v>
      </c>
      <c r="D652" s="137">
        <v>0</v>
      </c>
      <c r="E652" s="137">
        <v>0</v>
      </c>
      <c r="F652" s="137">
        <v>211</v>
      </c>
      <c r="G652" s="137">
        <v>3</v>
      </c>
      <c r="H652" s="137">
        <v>291</v>
      </c>
    </row>
    <row r="653" spans="1:8" ht="12.75" customHeight="1">
      <c r="A653" s="115"/>
      <c r="B653" s="9" t="s">
        <v>80</v>
      </c>
      <c r="C653" s="137"/>
      <c r="D653" s="137"/>
      <c r="E653" s="137"/>
      <c r="F653" s="137"/>
      <c r="G653" s="137"/>
      <c r="H653" s="137"/>
    </row>
    <row r="654" spans="1:8" ht="12.75" customHeight="1">
      <c r="A654" s="115"/>
      <c r="B654" s="8" t="s">
        <v>45</v>
      </c>
      <c r="C654" s="137">
        <v>138</v>
      </c>
      <c r="D654" s="137">
        <v>0</v>
      </c>
      <c r="E654" s="137">
        <v>0</v>
      </c>
      <c r="F654" s="137">
        <v>278</v>
      </c>
      <c r="G654" s="137">
        <v>3</v>
      </c>
      <c r="H654" s="137">
        <v>419</v>
      </c>
    </row>
    <row r="655" spans="1:8" ht="12.75" customHeight="1">
      <c r="A655" s="115"/>
      <c r="B655" s="9" t="s">
        <v>81</v>
      </c>
      <c r="C655" s="137"/>
      <c r="D655" s="137"/>
      <c r="E655" s="137"/>
      <c r="F655" s="137"/>
      <c r="G655" s="137"/>
      <c r="H655" s="137"/>
    </row>
    <row r="656" spans="1:8" ht="12.75" customHeight="1">
      <c r="A656" s="115"/>
      <c r="B656" s="8" t="s">
        <v>25</v>
      </c>
      <c r="C656" s="118">
        <f>SUM(C650:C655)</f>
        <v>262</v>
      </c>
      <c r="D656" s="118">
        <f t="shared" ref="D656:H656" si="120">SUM(D650:D655)</f>
        <v>0</v>
      </c>
      <c r="E656" s="118">
        <f t="shared" si="120"/>
        <v>1</v>
      </c>
      <c r="F656" s="118">
        <f t="shared" si="120"/>
        <v>623</v>
      </c>
      <c r="G656" s="118">
        <f t="shared" si="120"/>
        <v>6</v>
      </c>
      <c r="H656" s="118">
        <f t="shared" si="120"/>
        <v>892</v>
      </c>
    </row>
    <row r="657" spans="1:8" ht="12.75" customHeight="1">
      <c r="A657" s="115"/>
      <c r="B657" s="9" t="s">
        <v>36</v>
      </c>
      <c r="C657" s="118"/>
      <c r="D657" s="118"/>
      <c r="E657" s="118"/>
      <c r="F657" s="118"/>
      <c r="G657" s="118"/>
      <c r="H657" s="118"/>
    </row>
    <row r="658" spans="1:8" ht="12.75" customHeight="1">
      <c r="A658" s="115">
        <v>2024</v>
      </c>
      <c r="B658" s="8" t="s">
        <v>41</v>
      </c>
      <c r="C658" s="158">
        <v>51</v>
      </c>
      <c r="D658" s="158">
        <v>0</v>
      </c>
      <c r="E658" s="158">
        <v>0</v>
      </c>
      <c r="F658" s="158">
        <v>142</v>
      </c>
      <c r="G658" s="158">
        <v>0</v>
      </c>
      <c r="H658" s="158">
        <v>193</v>
      </c>
    </row>
    <row r="659" spans="1:8" ht="12.75" customHeight="1">
      <c r="A659" s="115"/>
      <c r="B659" s="9" t="s">
        <v>79</v>
      </c>
      <c r="C659" s="158"/>
      <c r="D659" s="158"/>
      <c r="E659" s="158"/>
      <c r="F659" s="158"/>
      <c r="G659" s="158"/>
      <c r="H659" s="158"/>
    </row>
    <row r="660" spans="1:8" ht="12.75" customHeight="1">
      <c r="A660" s="115"/>
      <c r="B660" s="8" t="s">
        <v>43</v>
      </c>
      <c r="C660" s="158">
        <v>86</v>
      </c>
      <c r="D660" s="158">
        <v>0</v>
      </c>
      <c r="E660" s="158">
        <v>0</v>
      </c>
      <c r="F660" s="158">
        <v>197</v>
      </c>
      <c r="G660" s="158">
        <v>1</v>
      </c>
      <c r="H660" s="158">
        <v>284</v>
      </c>
    </row>
    <row r="661" spans="1:8" ht="12.75" customHeight="1">
      <c r="A661" s="115"/>
      <c r="B661" s="9" t="s">
        <v>80</v>
      </c>
      <c r="C661" s="158"/>
      <c r="D661" s="158"/>
      <c r="E661" s="158"/>
      <c r="F661" s="158"/>
      <c r="G661" s="158"/>
      <c r="H661" s="158"/>
    </row>
    <row r="662" spans="1:8" ht="12.75" customHeight="1">
      <c r="A662" s="115"/>
      <c r="B662" s="8" t="s">
        <v>45</v>
      </c>
      <c r="C662" s="158">
        <v>86</v>
      </c>
      <c r="D662" s="158">
        <v>3</v>
      </c>
      <c r="E662" s="158">
        <v>0</v>
      </c>
      <c r="F662" s="158">
        <v>157</v>
      </c>
      <c r="G662" s="158">
        <v>2</v>
      </c>
      <c r="H662" s="158">
        <v>248</v>
      </c>
    </row>
    <row r="663" spans="1:8" ht="12.75" customHeight="1">
      <c r="A663" s="115"/>
      <c r="B663" s="9" t="s">
        <v>81</v>
      </c>
      <c r="C663" s="158"/>
      <c r="D663" s="158"/>
      <c r="E663" s="158"/>
      <c r="F663" s="158"/>
      <c r="G663" s="158"/>
      <c r="H663" s="158"/>
    </row>
    <row r="664" spans="1:8" ht="12.75" customHeight="1">
      <c r="A664" s="115"/>
      <c r="B664" s="8" t="s">
        <v>25</v>
      </c>
      <c r="C664" s="118">
        <f>SUM(C658:C663)</f>
        <v>223</v>
      </c>
      <c r="D664" s="118">
        <f t="shared" ref="D664:H664" si="121">SUM(D658:D663)</f>
        <v>3</v>
      </c>
      <c r="E664" s="118">
        <f t="shared" si="121"/>
        <v>0</v>
      </c>
      <c r="F664" s="118">
        <f t="shared" si="121"/>
        <v>496</v>
      </c>
      <c r="G664" s="118">
        <f t="shared" si="121"/>
        <v>3</v>
      </c>
      <c r="H664" s="118">
        <f t="shared" si="121"/>
        <v>725</v>
      </c>
    </row>
    <row r="665" spans="1:8" ht="12.75" customHeight="1">
      <c r="A665" s="115"/>
      <c r="B665" s="9" t="s">
        <v>36</v>
      </c>
      <c r="C665" s="118"/>
      <c r="D665" s="118"/>
      <c r="E665" s="118"/>
      <c r="F665" s="118"/>
      <c r="G665" s="118"/>
      <c r="H665" s="118"/>
    </row>
    <row r="666" spans="1:8" ht="12.75" customHeight="1">
      <c r="A666" s="21" t="s">
        <v>333</v>
      </c>
      <c r="B666" s="21" t="s">
        <v>364</v>
      </c>
      <c r="C666" s="48" t="s">
        <v>118</v>
      </c>
      <c r="D666" s="52" t="s">
        <v>360</v>
      </c>
    </row>
    <row r="667" spans="1:8" ht="12.75" customHeight="1">
      <c r="A667" s="42"/>
    </row>
    <row r="668" spans="1:8" ht="12.75" customHeight="1">
      <c r="A668" s="41"/>
    </row>
    <row r="669" spans="1:8" ht="12.75" customHeight="1">
      <c r="A669" s="134" t="s">
        <v>365</v>
      </c>
      <c r="B669" s="134"/>
      <c r="C669" s="134"/>
      <c r="D669" s="134"/>
      <c r="E669" s="134"/>
    </row>
    <row r="670" spans="1:8" ht="12.75" customHeight="1">
      <c r="A670" s="134" t="s">
        <v>366</v>
      </c>
      <c r="B670" s="134"/>
      <c r="C670" s="134"/>
      <c r="D670" s="134"/>
      <c r="E670" s="134"/>
    </row>
    <row r="671" spans="1:8" ht="12.75" customHeight="1">
      <c r="A671" s="135" t="s">
        <v>367</v>
      </c>
      <c r="B671" s="135"/>
      <c r="C671" s="135"/>
      <c r="D671" s="135"/>
      <c r="E671" s="135"/>
    </row>
    <row r="672" spans="1:8" ht="12.75" customHeight="1">
      <c r="A672" s="8" t="s">
        <v>76</v>
      </c>
      <c r="B672" s="8" t="s">
        <v>18</v>
      </c>
      <c r="C672" s="8" t="s">
        <v>368</v>
      </c>
      <c r="D672" s="8" t="s">
        <v>369</v>
      </c>
      <c r="E672" s="8" t="s">
        <v>25</v>
      </c>
    </row>
    <row r="673" spans="1:5" ht="12.75" customHeight="1">
      <c r="A673" s="9" t="s">
        <v>26</v>
      </c>
      <c r="B673" s="9" t="s">
        <v>27</v>
      </c>
      <c r="C673" s="82" t="s">
        <v>370</v>
      </c>
      <c r="D673" s="9" t="s">
        <v>371</v>
      </c>
      <c r="E673" s="9" t="s">
        <v>36</v>
      </c>
    </row>
    <row r="674" spans="1:5" ht="12.75" customHeight="1">
      <c r="A674" s="115">
        <v>2025</v>
      </c>
      <c r="B674" s="8" t="s">
        <v>41</v>
      </c>
      <c r="C674" s="137">
        <v>172</v>
      </c>
      <c r="D674" s="137">
        <v>2</v>
      </c>
      <c r="E674" s="137">
        <v>174</v>
      </c>
    </row>
    <row r="675" spans="1:5" ht="12.75" customHeight="1">
      <c r="A675" s="115"/>
      <c r="B675" s="9" t="s">
        <v>79</v>
      </c>
      <c r="C675" s="137"/>
      <c r="D675" s="137"/>
      <c r="E675" s="137"/>
    </row>
    <row r="676" spans="1:5" ht="12.75" customHeight="1">
      <c r="A676" s="115"/>
      <c r="B676" s="8" t="s">
        <v>43</v>
      </c>
      <c r="C676" s="137">
        <v>137</v>
      </c>
      <c r="D676" s="137">
        <v>2</v>
      </c>
      <c r="E676" s="137">
        <v>139</v>
      </c>
    </row>
    <row r="677" spans="1:5" ht="12.75" customHeight="1">
      <c r="A677" s="115"/>
      <c r="B677" s="9" t="s">
        <v>80</v>
      </c>
      <c r="C677" s="137"/>
      <c r="D677" s="137"/>
      <c r="E677" s="137"/>
    </row>
    <row r="678" spans="1:5" ht="12.75" customHeight="1">
      <c r="A678" s="115"/>
      <c r="B678" s="8" t="s">
        <v>45</v>
      </c>
      <c r="C678" s="137">
        <v>70</v>
      </c>
      <c r="D678" s="137">
        <v>0</v>
      </c>
      <c r="E678" s="137">
        <v>70</v>
      </c>
    </row>
    <row r="679" spans="1:5" ht="12.75" customHeight="1">
      <c r="A679" s="115"/>
      <c r="B679" s="9" t="s">
        <v>81</v>
      </c>
      <c r="C679" s="137"/>
      <c r="D679" s="137"/>
      <c r="E679" s="137"/>
    </row>
    <row r="680" spans="1:5" ht="12.75" customHeight="1">
      <c r="A680" s="115"/>
      <c r="B680" s="8" t="s">
        <v>25</v>
      </c>
      <c r="C680" s="118">
        <f>SUM(C674:C679)</f>
        <v>379</v>
      </c>
      <c r="D680" s="118">
        <f t="shared" ref="D680:E680" si="122">SUM(D674:D679)</f>
        <v>4</v>
      </c>
      <c r="E680" s="118">
        <f t="shared" si="122"/>
        <v>383</v>
      </c>
    </row>
    <row r="681" spans="1:5" ht="12.75" customHeight="1">
      <c r="A681" s="115"/>
      <c r="B681" s="9" t="s">
        <v>36</v>
      </c>
      <c r="C681" s="118"/>
      <c r="D681" s="118"/>
      <c r="E681" s="118"/>
    </row>
    <row r="682" spans="1:5" ht="12.75" customHeight="1">
      <c r="A682" s="115">
        <v>2024</v>
      </c>
      <c r="B682" s="8" t="s">
        <v>41</v>
      </c>
      <c r="C682" s="158">
        <v>498</v>
      </c>
      <c r="D682" s="158">
        <v>19</v>
      </c>
      <c r="E682" s="158">
        <v>517</v>
      </c>
    </row>
    <row r="683" spans="1:5" ht="12.75" customHeight="1">
      <c r="A683" s="115"/>
      <c r="B683" s="9" t="s">
        <v>79</v>
      </c>
      <c r="C683" s="158"/>
      <c r="D683" s="158"/>
      <c r="E683" s="158"/>
    </row>
    <row r="684" spans="1:5" ht="12.75" customHeight="1">
      <c r="A684" s="115"/>
      <c r="B684" s="8" t="s">
        <v>43</v>
      </c>
      <c r="C684" s="158">
        <v>428</v>
      </c>
      <c r="D684" s="158">
        <v>12</v>
      </c>
      <c r="E684" s="158">
        <v>440</v>
      </c>
    </row>
    <row r="685" spans="1:5" ht="12.75" customHeight="1">
      <c r="A685" s="115"/>
      <c r="B685" s="9" t="s">
        <v>80</v>
      </c>
      <c r="C685" s="158"/>
      <c r="D685" s="158"/>
      <c r="E685" s="158"/>
    </row>
    <row r="686" spans="1:5" ht="12.75" customHeight="1">
      <c r="A686" s="115"/>
      <c r="B686" s="8" t="s">
        <v>45</v>
      </c>
      <c r="C686" s="158">
        <v>419</v>
      </c>
      <c r="D686" s="158">
        <v>12</v>
      </c>
      <c r="E686" s="158">
        <v>431</v>
      </c>
    </row>
    <row r="687" spans="1:5" ht="12.75" customHeight="1">
      <c r="A687" s="115"/>
      <c r="B687" s="9" t="s">
        <v>81</v>
      </c>
      <c r="C687" s="158"/>
      <c r="D687" s="158"/>
      <c r="E687" s="158"/>
    </row>
    <row r="688" spans="1:5" ht="12.75" customHeight="1">
      <c r="A688" s="115"/>
      <c r="B688" s="8" t="s">
        <v>25</v>
      </c>
      <c r="C688" s="159">
        <f>SUM(C682:C687)</f>
        <v>1345</v>
      </c>
      <c r="D688" s="159">
        <f t="shared" ref="D688:E688" si="123">SUM(D682:D687)</f>
        <v>43</v>
      </c>
      <c r="E688" s="159">
        <f t="shared" si="123"/>
        <v>1388</v>
      </c>
    </row>
    <row r="689" spans="1:5" ht="12.75" customHeight="1">
      <c r="A689" s="115"/>
      <c r="B689" s="9" t="s">
        <v>36</v>
      </c>
      <c r="C689" s="159"/>
      <c r="D689" s="159"/>
      <c r="E689" s="159"/>
    </row>
    <row r="690" spans="1:5" ht="12.75" customHeight="1">
      <c r="A690" s="21" t="s">
        <v>237</v>
      </c>
      <c r="B690" s="47" t="s">
        <v>124</v>
      </c>
      <c r="C690" s="47" t="s">
        <v>372</v>
      </c>
      <c r="D690" s="52" t="s">
        <v>257</v>
      </c>
    </row>
    <row r="691" spans="1:5" ht="12.75" customHeight="1">
      <c r="A691" s="21" t="s">
        <v>373</v>
      </c>
      <c r="D691" s="21"/>
    </row>
    <row r="692" spans="1:5" ht="31.9" customHeight="1">
      <c r="A692" s="243" t="s">
        <v>374</v>
      </c>
      <c r="B692" s="243"/>
      <c r="C692" s="243"/>
      <c r="D692" s="21"/>
    </row>
    <row r="693" spans="1:5" ht="12.75" customHeight="1">
      <c r="A693" s="48"/>
      <c r="D693" s="21"/>
    </row>
    <row r="694" spans="1:5" ht="12.75" customHeight="1">
      <c r="A694" s="48"/>
    </row>
    <row r="695" spans="1:5" ht="12.75" customHeight="1">
      <c r="A695" s="134" t="s">
        <v>375</v>
      </c>
      <c r="B695" s="134"/>
      <c r="C695" s="134"/>
    </row>
    <row r="696" spans="1:5" ht="12.75" customHeight="1">
      <c r="A696" s="134" t="s">
        <v>376</v>
      </c>
      <c r="B696" s="134"/>
      <c r="C696" s="134"/>
    </row>
    <row r="697" spans="1:5" ht="12.75" customHeight="1">
      <c r="A697" s="135" t="s">
        <v>377</v>
      </c>
      <c r="B697" s="135"/>
      <c r="C697" s="135"/>
    </row>
    <row r="698" spans="1:5" ht="12.75" customHeight="1">
      <c r="A698" s="8" t="s">
        <v>76</v>
      </c>
      <c r="B698" s="8" t="s">
        <v>18</v>
      </c>
      <c r="C698" s="8" t="s">
        <v>378</v>
      </c>
    </row>
    <row r="699" spans="1:5" ht="12.75" customHeight="1">
      <c r="A699" s="9" t="s">
        <v>26</v>
      </c>
      <c r="B699" s="9" t="s">
        <v>27</v>
      </c>
      <c r="C699" s="9" t="s">
        <v>379</v>
      </c>
    </row>
    <row r="700" spans="1:5" ht="12.75" customHeight="1">
      <c r="A700" s="115">
        <v>2025</v>
      </c>
      <c r="B700" s="8" t="s">
        <v>41</v>
      </c>
      <c r="C700" s="137">
        <v>10</v>
      </c>
    </row>
    <row r="701" spans="1:5" ht="12.75" customHeight="1">
      <c r="A701" s="115"/>
      <c r="B701" s="9" t="s">
        <v>79</v>
      </c>
      <c r="C701" s="137"/>
    </row>
    <row r="702" spans="1:5" ht="12.75" customHeight="1">
      <c r="A702" s="115"/>
      <c r="B702" s="8" t="s">
        <v>43</v>
      </c>
      <c r="C702" s="137">
        <v>1</v>
      </c>
    </row>
    <row r="703" spans="1:5" ht="12.75" customHeight="1">
      <c r="A703" s="115"/>
      <c r="B703" s="9" t="s">
        <v>80</v>
      </c>
      <c r="C703" s="137"/>
    </row>
    <row r="704" spans="1:5" ht="12.75" customHeight="1">
      <c r="A704" s="115"/>
      <c r="B704" s="8" t="s">
        <v>45</v>
      </c>
      <c r="C704" s="137">
        <v>9</v>
      </c>
    </row>
    <row r="705" spans="1:5" ht="12.75" customHeight="1">
      <c r="A705" s="115"/>
      <c r="B705" s="9" t="s">
        <v>326</v>
      </c>
      <c r="C705" s="137"/>
    </row>
    <row r="706" spans="1:5" ht="12.75" customHeight="1">
      <c r="A706" s="115"/>
      <c r="B706" s="8" t="s">
        <v>25</v>
      </c>
      <c r="C706" s="118">
        <f>SUM(C700:C705)</f>
        <v>20</v>
      </c>
    </row>
    <row r="707" spans="1:5" ht="12.75" customHeight="1">
      <c r="A707" s="115"/>
      <c r="B707" s="9" t="s">
        <v>36</v>
      </c>
      <c r="C707" s="118"/>
    </row>
    <row r="708" spans="1:5" ht="12.75" customHeight="1">
      <c r="A708" s="115">
        <v>2024</v>
      </c>
      <c r="B708" s="8" t="s">
        <v>41</v>
      </c>
      <c r="C708" s="158">
        <v>2</v>
      </c>
    </row>
    <row r="709" spans="1:5" ht="12.75" customHeight="1">
      <c r="A709" s="115"/>
      <c r="B709" s="9" t="s">
        <v>79</v>
      </c>
      <c r="C709" s="158"/>
    </row>
    <row r="710" spans="1:5" ht="12.75" customHeight="1">
      <c r="A710" s="115"/>
      <c r="B710" s="8" t="s">
        <v>43</v>
      </c>
      <c r="C710" s="158">
        <v>5</v>
      </c>
    </row>
    <row r="711" spans="1:5" ht="12.75" customHeight="1">
      <c r="A711" s="115"/>
      <c r="B711" s="9" t="s">
        <v>80</v>
      </c>
      <c r="C711" s="158"/>
    </row>
    <row r="712" spans="1:5" ht="12.75" customHeight="1">
      <c r="A712" s="115"/>
      <c r="B712" s="8" t="s">
        <v>45</v>
      </c>
      <c r="C712" s="158">
        <v>3</v>
      </c>
    </row>
    <row r="713" spans="1:5" ht="12.75" customHeight="1">
      <c r="A713" s="115"/>
      <c r="B713" s="9" t="s">
        <v>81</v>
      </c>
      <c r="C713" s="158"/>
    </row>
    <row r="714" spans="1:5" ht="12.75" customHeight="1">
      <c r="A714" s="115"/>
      <c r="B714" s="8" t="s">
        <v>25</v>
      </c>
      <c r="C714" s="118">
        <f>SUM(C708:C713)</f>
        <v>10</v>
      </c>
    </row>
    <row r="715" spans="1:5" ht="12.75" customHeight="1">
      <c r="A715" s="115"/>
      <c r="B715" s="9" t="s">
        <v>36</v>
      </c>
      <c r="C715" s="118"/>
    </row>
    <row r="716" spans="1:5" ht="12.75" customHeight="1">
      <c r="A716" s="21" t="s">
        <v>237</v>
      </c>
      <c r="B716" s="52" t="s">
        <v>239</v>
      </c>
      <c r="D716" s="21" t="s">
        <v>380</v>
      </c>
      <c r="E716" s="21" t="s">
        <v>118</v>
      </c>
    </row>
    <row r="717" spans="1:5" ht="12.75" customHeight="1">
      <c r="A717" s="54"/>
    </row>
    <row r="718" spans="1:5" ht="12.75" customHeight="1">
      <c r="A718" s="37"/>
    </row>
    <row r="719" spans="1:5" ht="12.75" customHeight="1">
      <c r="A719" s="37"/>
    </row>
    <row r="720" spans="1:5" ht="12.75" customHeight="1">
      <c r="A720" s="134" t="s">
        <v>381</v>
      </c>
      <c r="B720" s="134"/>
      <c r="C720" s="134"/>
      <c r="D720" s="134"/>
      <c r="E720" s="134"/>
    </row>
    <row r="721" spans="1:5" ht="12.75" customHeight="1">
      <c r="A721" s="134" t="s">
        <v>382</v>
      </c>
      <c r="B721" s="134"/>
      <c r="C721" s="134"/>
      <c r="D721" s="134"/>
      <c r="E721" s="134"/>
    </row>
    <row r="722" spans="1:5" ht="12.75" customHeight="1">
      <c r="A722" s="135" t="s">
        <v>383</v>
      </c>
      <c r="B722" s="135"/>
      <c r="C722" s="135"/>
      <c r="D722" s="135"/>
      <c r="E722" s="135"/>
    </row>
    <row r="723" spans="1:5" ht="12.75" customHeight="1">
      <c r="A723" s="112" t="s">
        <v>384</v>
      </c>
      <c r="B723" s="115" t="s">
        <v>18</v>
      </c>
      <c r="C723" s="115"/>
      <c r="D723" s="115"/>
      <c r="E723" s="112" t="s">
        <v>385</v>
      </c>
    </row>
    <row r="724" spans="1:5" ht="12.75" customHeight="1">
      <c r="A724" s="113"/>
      <c r="B724" s="155" t="s">
        <v>27</v>
      </c>
      <c r="C724" s="155"/>
      <c r="D724" s="155"/>
      <c r="E724" s="113"/>
    </row>
    <row r="725" spans="1:5" ht="12.75" customHeight="1">
      <c r="A725" s="113"/>
      <c r="B725" s="8" t="s">
        <v>41</v>
      </c>
      <c r="C725" s="8" t="s">
        <v>43</v>
      </c>
      <c r="D725" s="8" t="s">
        <v>45</v>
      </c>
      <c r="E725" s="113"/>
    </row>
    <row r="726" spans="1:5" ht="12.75" customHeight="1">
      <c r="A726" s="114"/>
      <c r="B726" s="9" t="s">
        <v>79</v>
      </c>
      <c r="C726" s="9" t="s">
        <v>80</v>
      </c>
      <c r="D726" s="9" t="s">
        <v>81</v>
      </c>
      <c r="E726" s="114"/>
    </row>
    <row r="727" spans="1:5" ht="12.75" customHeight="1">
      <c r="A727" s="8" t="s">
        <v>386</v>
      </c>
      <c r="B727" s="126">
        <v>46</v>
      </c>
      <c r="C727" s="126">
        <v>115</v>
      </c>
      <c r="D727" s="137">
        <v>16</v>
      </c>
      <c r="E727" s="126">
        <v>177</v>
      </c>
    </row>
    <row r="728" spans="1:5" ht="12.75" customHeight="1">
      <c r="A728" s="9" t="s">
        <v>387</v>
      </c>
      <c r="B728" s="126"/>
      <c r="C728" s="126"/>
      <c r="D728" s="137"/>
      <c r="E728" s="126"/>
    </row>
    <row r="729" spans="1:5" ht="12.75" customHeight="1">
      <c r="A729" s="8" t="s">
        <v>388</v>
      </c>
      <c r="B729" s="126">
        <v>132</v>
      </c>
      <c r="C729" s="126">
        <v>71</v>
      </c>
      <c r="D729" s="126">
        <v>45</v>
      </c>
      <c r="E729" s="126">
        <v>248</v>
      </c>
    </row>
    <row r="730" spans="1:5" ht="12.75" customHeight="1">
      <c r="A730" s="8" t="s">
        <v>389</v>
      </c>
      <c r="B730" s="126"/>
      <c r="C730" s="126"/>
      <c r="D730" s="126"/>
      <c r="E730" s="126"/>
    </row>
    <row r="731" spans="1:5" ht="12.75" customHeight="1">
      <c r="A731" s="8" t="s">
        <v>390</v>
      </c>
      <c r="B731" s="126">
        <v>37</v>
      </c>
      <c r="C731" s="126">
        <v>30</v>
      </c>
      <c r="D731" s="126">
        <v>24</v>
      </c>
      <c r="E731" s="126">
        <v>91</v>
      </c>
    </row>
    <row r="732" spans="1:5" ht="12.75" customHeight="1">
      <c r="A732" s="9" t="s">
        <v>391</v>
      </c>
      <c r="B732" s="126"/>
      <c r="C732" s="126"/>
      <c r="D732" s="126"/>
      <c r="E732" s="126"/>
    </row>
    <row r="733" spans="1:5" ht="12.75" customHeight="1">
      <c r="A733" s="8" t="s">
        <v>392</v>
      </c>
      <c r="B733" s="126">
        <v>254</v>
      </c>
      <c r="C733" s="126">
        <v>333</v>
      </c>
      <c r="D733" s="126">
        <v>630</v>
      </c>
      <c r="E733" s="153">
        <v>1217</v>
      </c>
    </row>
    <row r="734" spans="1:5" ht="12.75" customHeight="1">
      <c r="A734" s="9" t="s">
        <v>393</v>
      </c>
      <c r="B734" s="126"/>
      <c r="C734" s="126"/>
      <c r="D734" s="126"/>
      <c r="E734" s="153"/>
    </row>
    <row r="735" spans="1:5" ht="12.75" customHeight="1">
      <c r="A735" s="8" t="s">
        <v>394</v>
      </c>
      <c r="B735" s="126">
        <v>312</v>
      </c>
      <c r="C735" s="126">
        <v>412</v>
      </c>
      <c r="D735" s="126">
        <v>210</v>
      </c>
      <c r="E735" s="126">
        <v>934</v>
      </c>
    </row>
    <row r="736" spans="1:5" ht="12.75" customHeight="1">
      <c r="A736" s="9" t="s">
        <v>395</v>
      </c>
      <c r="B736" s="126"/>
      <c r="C736" s="126"/>
      <c r="D736" s="126"/>
      <c r="E736" s="126"/>
    </row>
    <row r="737" spans="1:5" ht="12.75" customHeight="1">
      <c r="A737" s="8" t="s">
        <v>396</v>
      </c>
      <c r="B737" s="126">
        <v>25</v>
      </c>
      <c r="C737" s="126">
        <v>28</v>
      </c>
      <c r="D737" s="126">
        <v>29</v>
      </c>
      <c r="E737" s="126">
        <v>82</v>
      </c>
    </row>
    <row r="738" spans="1:5" ht="12.75" customHeight="1">
      <c r="A738" s="9" t="s">
        <v>397</v>
      </c>
      <c r="B738" s="126"/>
      <c r="C738" s="126"/>
      <c r="D738" s="126"/>
      <c r="E738" s="126"/>
    </row>
    <row r="739" spans="1:5" ht="12.75" customHeight="1">
      <c r="A739" s="8" t="s">
        <v>398</v>
      </c>
      <c r="B739" s="153">
        <v>1030</v>
      </c>
      <c r="C739" s="153">
        <v>1191</v>
      </c>
      <c r="D739" s="126">
        <v>791</v>
      </c>
      <c r="E739" s="153">
        <v>3012</v>
      </c>
    </row>
    <row r="740" spans="1:5" ht="12.75" customHeight="1">
      <c r="A740" s="9" t="s">
        <v>399</v>
      </c>
      <c r="B740" s="153"/>
      <c r="C740" s="153"/>
      <c r="D740" s="126"/>
      <c r="E740" s="153"/>
    </row>
    <row r="741" spans="1:5" ht="12.75" customHeight="1">
      <c r="A741" s="9" t="s">
        <v>400</v>
      </c>
      <c r="B741" s="153"/>
      <c r="C741" s="153"/>
      <c r="D741" s="126"/>
      <c r="E741" s="153"/>
    </row>
    <row r="742" spans="1:5" ht="12.75" customHeight="1">
      <c r="A742" s="8" t="s">
        <v>401</v>
      </c>
      <c r="B742" s="126">
        <v>78</v>
      </c>
      <c r="C742" s="126">
        <v>34</v>
      </c>
      <c r="D742" s="126">
        <v>23</v>
      </c>
      <c r="E742" s="126">
        <v>135</v>
      </c>
    </row>
    <row r="743" spans="1:5" ht="12.75" customHeight="1">
      <c r="A743" s="9" t="s">
        <v>402</v>
      </c>
      <c r="B743" s="126"/>
      <c r="C743" s="126"/>
      <c r="D743" s="126"/>
      <c r="E743" s="126"/>
    </row>
    <row r="744" spans="1:5" ht="12.75" customHeight="1">
      <c r="A744" s="8" t="s">
        <v>403</v>
      </c>
      <c r="B744" s="126">
        <v>21</v>
      </c>
      <c r="C744" s="126">
        <v>37</v>
      </c>
      <c r="D744" s="126">
        <v>39</v>
      </c>
      <c r="E744" s="126">
        <v>97</v>
      </c>
    </row>
    <row r="745" spans="1:5" ht="12.75" customHeight="1">
      <c r="A745" s="9" t="s">
        <v>404</v>
      </c>
      <c r="B745" s="126"/>
      <c r="C745" s="126"/>
      <c r="D745" s="126"/>
      <c r="E745" s="126"/>
    </row>
    <row r="746" spans="1:5" ht="12.75" customHeight="1">
      <c r="A746" s="8" t="s">
        <v>405</v>
      </c>
      <c r="B746" s="126">
        <v>173</v>
      </c>
      <c r="C746" s="126">
        <v>167</v>
      </c>
      <c r="D746" s="126">
        <v>151</v>
      </c>
      <c r="E746" s="126">
        <v>491</v>
      </c>
    </row>
    <row r="747" spans="1:5" ht="12.75" customHeight="1">
      <c r="A747" s="9" t="s">
        <v>406</v>
      </c>
      <c r="B747" s="126"/>
      <c r="C747" s="126"/>
      <c r="D747" s="126"/>
      <c r="E747" s="126"/>
    </row>
    <row r="748" spans="1:5" ht="12.75" customHeight="1">
      <c r="A748" s="8" t="s">
        <v>407</v>
      </c>
      <c r="B748" s="126">
        <v>7</v>
      </c>
      <c r="C748" s="126">
        <v>5</v>
      </c>
      <c r="D748" s="126">
        <v>6</v>
      </c>
      <c r="E748" s="126">
        <v>18</v>
      </c>
    </row>
    <row r="749" spans="1:5" ht="12.75" customHeight="1">
      <c r="A749" s="9" t="s">
        <v>408</v>
      </c>
      <c r="B749" s="126"/>
      <c r="C749" s="126"/>
      <c r="D749" s="126"/>
      <c r="E749" s="126"/>
    </row>
    <row r="750" spans="1:5" ht="12.75" customHeight="1">
      <c r="A750" s="8" t="s">
        <v>409</v>
      </c>
      <c r="B750" s="126">
        <v>68</v>
      </c>
      <c r="C750" s="126">
        <v>61</v>
      </c>
      <c r="D750" s="126">
        <v>71</v>
      </c>
      <c r="E750" s="126">
        <v>200</v>
      </c>
    </row>
    <row r="751" spans="1:5" ht="12.75" customHeight="1">
      <c r="A751" s="9" t="s">
        <v>410</v>
      </c>
      <c r="B751" s="126"/>
      <c r="C751" s="126"/>
      <c r="D751" s="126"/>
      <c r="E751" s="126"/>
    </row>
    <row r="752" spans="1:5" ht="12.75" customHeight="1">
      <c r="A752" s="8" t="s">
        <v>411</v>
      </c>
      <c r="B752" s="126">
        <v>0</v>
      </c>
      <c r="C752" s="126">
        <v>0</v>
      </c>
      <c r="D752" s="126">
        <v>0</v>
      </c>
      <c r="E752" s="126">
        <v>0</v>
      </c>
    </row>
    <row r="753" spans="1:5" ht="12.75" customHeight="1">
      <c r="A753" s="99" t="s">
        <v>412</v>
      </c>
      <c r="B753" s="126"/>
      <c r="C753" s="126"/>
      <c r="D753" s="126"/>
      <c r="E753" s="126"/>
    </row>
    <row r="754" spans="1:5" ht="12.75" customHeight="1">
      <c r="A754" s="8" t="s">
        <v>413</v>
      </c>
      <c r="B754" s="126">
        <v>193</v>
      </c>
      <c r="C754" s="126">
        <v>204</v>
      </c>
      <c r="D754" s="126">
        <v>152</v>
      </c>
      <c r="E754" s="126">
        <v>549</v>
      </c>
    </row>
    <row r="755" spans="1:5" ht="12.75" customHeight="1">
      <c r="A755" s="9" t="s">
        <v>414</v>
      </c>
      <c r="B755" s="126"/>
      <c r="C755" s="126"/>
      <c r="D755" s="126"/>
      <c r="E755" s="126"/>
    </row>
    <row r="756" spans="1:5" ht="12.75" customHeight="1">
      <c r="A756" s="8" t="s">
        <v>25</v>
      </c>
      <c r="B756" s="189">
        <f>SUM(B727:B755)</f>
        <v>2376</v>
      </c>
      <c r="C756" s="189">
        <f t="shared" ref="C756:E756" si="124">SUM(C727:C755)</f>
        <v>2688</v>
      </c>
      <c r="D756" s="189">
        <f t="shared" si="124"/>
        <v>2187</v>
      </c>
      <c r="E756" s="189">
        <f t="shared" si="124"/>
        <v>7251</v>
      </c>
    </row>
    <row r="757" spans="1:5" ht="12.75" customHeight="1">
      <c r="A757" s="9" t="s">
        <v>36</v>
      </c>
      <c r="B757" s="189"/>
      <c r="C757" s="189"/>
      <c r="D757" s="189"/>
      <c r="E757" s="189"/>
    </row>
    <row r="758" spans="1:5" ht="12.75" customHeight="1">
      <c r="A758" s="21" t="s">
        <v>415</v>
      </c>
      <c r="B758" s="97" t="s">
        <v>416</v>
      </c>
    </row>
    <row r="759" spans="1:5" s="98" customFormat="1" ht="12.75" customHeight="1">
      <c r="A759" s="190" t="s">
        <v>417</v>
      </c>
      <c r="B759" s="190"/>
    </row>
    <row r="760" spans="1:5" s="98" customFormat="1" ht="31.9" customHeight="1">
      <c r="A760" s="188" t="s">
        <v>418</v>
      </c>
      <c r="B760" s="188"/>
    </row>
    <row r="761" spans="1:5" ht="12.75" customHeight="1">
      <c r="A761" s="21"/>
      <c r="B761" s="97"/>
    </row>
    <row r="762" spans="1:5" ht="12.75" customHeight="1">
      <c r="A762" s="21"/>
      <c r="B762" s="97"/>
    </row>
    <row r="763" spans="1:5" ht="12.75" customHeight="1">
      <c r="A763" s="55"/>
    </row>
    <row r="764" spans="1:5" ht="12.75" customHeight="1">
      <c r="A764" s="24"/>
    </row>
    <row r="765" spans="1:5" ht="12.75" customHeight="1">
      <c r="A765" s="134" t="s">
        <v>419</v>
      </c>
      <c r="B765" s="134"/>
      <c r="C765" s="134"/>
      <c r="D765" s="134"/>
      <c r="E765" s="134"/>
    </row>
    <row r="766" spans="1:5" ht="12.75" customHeight="1">
      <c r="A766" s="134" t="s">
        <v>420</v>
      </c>
      <c r="B766" s="134"/>
      <c r="C766" s="134"/>
      <c r="D766" s="134"/>
      <c r="E766" s="134"/>
    </row>
    <row r="767" spans="1:5" ht="12.75" customHeight="1">
      <c r="A767" s="135" t="s">
        <v>421</v>
      </c>
      <c r="B767" s="135"/>
      <c r="C767" s="135"/>
      <c r="D767" s="135"/>
      <c r="E767" s="135"/>
    </row>
    <row r="768" spans="1:5" ht="12.75" customHeight="1">
      <c r="A768" s="8" t="s">
        <v>17</v>
      </c>
      <c r="B768" s="8" t="s">
        <v>18</v>
      </c>
      <c r="C768" s="8" t="s">
        <v>422</v>
      </c>
      <c r="D768" s="8" t="s">
        <v>423</v>
      </c>
      <c r="E768" s="8" t="s">
        <v>25</v>
      </c>
    </row>
    <row r="769" spans="1:5" ht="12.75" customHeight="1">
      <c r="A769" s="9" t="s">
        <v>26</v>
      </c>
      <c r="B769" s="9" t="s">
        <v>27</v>
      </c>
      <c r="C769" s="9" t="s">
        <v>424</v>
      </c>
      <c r="D769" s="9" t="s">
        <v>425</v>
      </c>
      <c r="E769" s="9" t="s">
        <v>36</v>
      </c>
    </row>
    <row r="770" spans="1:5" ht="12.75" customHeight="1">
      <c r="A770" s="115">
        <v>2025</v>
      </c>
      <c r="B770" s="8" t="s">
        <v>41</v>
      </c>
      <c r="C770" s="137">
        <v>269</v>
      </c>
      <c r="D770" s="137">
        <v>47</v>
      </c>
      <c r="E770" s="137">
        <v>316</v>
      </c>
    </row>
    <row r="771" spans="1:5" ht="12.75" customHeight="1">
      <c r="A771" s="115"/>
      <c r="B771" s="9" t="s">
        <v>79</v>
      </c>
      <c r="C771" s="137"/>
      <c r="D771" s="137"/>
      <c r="E771" s="137"/>
    </row>
    <row r="772" spans="1:5" ht="12.75" customHeight="1">
      <c r="A772" s="115"/>
      <c r="B772" s="8" t="s">
        <v>43</v>
      </c>
      <c r="C772" s="137">
        <v>258</v>
      </c>
      <c r="D772" s="137">
        <v>61</v>
      </c>
      <c r="E772" s="137">
        <v>319</v>
      </c>
    </row>
    <row r="773" spans="1:5" ht="12.75" customHeight="1">
      <c r="A773" s="115"/>
      <c r="B773" s="9" t="s">
        <v>80</v>
      </c>
      <c r="C773" s="137"/>
      <c r="D773" s="137"/>
      <c r="E773" s="137"/>
    </row>
    <row r="774" spans="1:5" ht="12.75" customHeight="1">
      <c r="A774" s="115"/>
      <c r="B774" s="8" t="s">
        <v>45</v>
      </c>
      <c r="C774" s="137">
        <v>165</v>
      </c>
      <c r="D774" s="137">
        <v>39</v>
      </c>
      <c r="E774" s="137">
        <v>204</v>
      </c>
    </row>
    <row r="775" spans="1:5" ht="12.75" customHeight="1">
      <c r="A775" s="115"/>
      <c r="B775" s="9" t="s">
        <v>81</v>
      </c>
      <c r="C775" s="137"/>
      <c r="D775" s="137"/>
      <c r="E775" s="137"/>
    </row>
    <row r="776" spans="1:5" ht="12.75" customHeight="1">
      <c r="A776" s="115"/>
      <c r="B776" s="8" t="s">
        <v>25</v>
      </c>
      <c r="C776" s="118">
        <f>SUM(C770:C775)</f>
        <v>692</v>
      </c>
      <c r="D776" s="118">
        <f t="shared" ref="D776:E776" si="125">SUM(D770:D775)</f>
        <v>147</v>
      </c>
      <c r="E776" s="118">
        <f t="shared" si="125"/>
        <v>839</v>
      </c>
    </row>
    <row r="777" spans="1:5" ht="12.75" customHeight="1">
      <c r="A777" s="115"/>
      <c r="B777" s="9" t="s">
        <v>36</v>
      </c>
      <c r="C777" s="118"/>
      <c r="D777" s="118"/>
      <c r="E777" s="118"/>
    </row>
    <row r="778" spans="1:5" ht="12.75" customHeight="1">
      <c r="A778" s="119">
        <v>2024</v>
      </c>
      <c r="B778" s="8" t="s">
        <v>41</v>
      </c>
      <c r="C778" s="158">
        <v>219</v>
      </c>
      <c r="D778" s="158">
        <v>40</v>
      </c>
      <c r="E778" s="158">
        <v>259</v>
      </c>
    </row>
    <row r="779" spans="1:5" ht="12.75" customHeight="1">
      <c r="A779" s="119"/>
      <c r="B779" s="9" t="s">
        <v>79</v>
      </c>
      <c r="C779" s="158"/>
      <c r="D779" s="158"/>
      <c r="E779" s="158"/>
    </row>
    <row r="780" spans="1:5" ht="12.75" customHeight="1">
      <c r="A780" s="119"/>
      <c r="B780" s="8" t="s">
        <v>43</v>
      </c>
      <c r="C780" s="158">
        <v>211</v>
      </c>
      <c r="D780" s="158">
        <v>35</v>
      </c>
      <c r="E780" s="158">
        <v>246</v>
      </c>
    </row>
    <row r="781" spans="1:5" ht="12.75" customHeight="1">
      <c r="A781" s="119"/>
      <c r="B781" s="9" t="s">
        <v>80</v>
      </c>
      <c r="C781" s="158"/>
      <c r="D781" s="158"/>
      <c r="E781" s="158"/>
    </row>
    <row r="782" spans="1:5" ht="12.75" customHeight="1">
      <c r="A782" s="119"/>
      <c r="B782" s="8" t="s">
        <v>45</v>
      </c>
      <c r="C782" s="158">
        <v>202</v>
      </c>
      <c r="D782" s="158">
        <v>25</v>
      </c>
      <c r="E782" s="158">
        <v>227</v>
      </c>
    </row>
    <row r="783" spans="1:5" ht="12.75" customHeight="1">
      <c r="A783" s="119"/>
      <c r="B783" s="9" t="s">
        <v>81</v>
      </c>
      <c r="C783" s="158"/>
      <c r="D783" s="158"/>
      <c r="E783" s="158"/>
    </row>
    <row r="784" spans="1:5" ht="12.75" customHeight="1">
      <c r="A784" s="119"/>
      <c r="B784" s="8" t="s">
        <v>25</v>
      </c>
      <c r="C784" s="118">
        <f>SUM(C778:C783)</f>
        <v>632</v>
      </c>
      <c r="D784" s="118">
        <f t="shared" ref="D784:E784" si="126">SUM(D778:D783)</f>
        <v>100</v>
      </c>
      <c r="E784" s="118">
        <f t="shared" si="126"/>
        <v>732</v>
      </c>
    </row>
    <row r="785" spans="1:8" ht="12.75" customHeight="1">
      <c r="A785" s="119"/>
      <c r="B785" s="9" t="s">
        <v>36</v>
      </c>
      <c r="C785" s="118"/>
      <c r="D785" s="118"/>
      <c r="E785" s="118"/>
    </row>
    <row r="786" spans="1:8" ht="12.75" customHeight="1">
      <c r="A786" s="21" t="s">
        <v>426</v>
      </c>
      <c r="B786" s="97" t="s">
        <v>427</v>
      </c>
    </row>
    <row r="787" spans="1:8" ht="12.75" customHeight="1">
      <c r="A787" s="23"/>
    </row>
    <row r="788" spans="1:8" ht="12.75" customHeight="1">
      <c r="A788" s="134" t="s">
        <v>428</v>
      </c>
      <c r="B788" s="134"/>
      <c r="C788" s="134"/>
      <c r="D788" s="134"/>
      <c r="E788" s="134"/>
      <c r="F788" s="134"/>
      <c r="G788" s="134"/>
      <c r="H788" s="134"/>
    </row>
    <row r="789" spans="1:8" ht="12.75" customHeight="1">
      <c r="A789" s="134" t="s">
        <v>429</v>
      </c>
      <c r="B789" s="134"/>
      <c r="C789" s="134"/>
      <c r="D789" s="134"/>
      <c r="E789" s="134"/>
      <c r="F789" s="134"/>
      <c r="G789" s="134"/>
      <c r="H789" s="134"/>
    </row>
    <row r="790" spans="1:8" ht="12.75" customHeight="1">
      <c r="A790" s="135" t="s">
        <v>430</v>
      </c>
      <c r="B790" s="135"/>
      <c r="C790" s="135"/>
      <c r="D790" s="135"/>
      <c r="E790" s="135"/>
      <c r="F790" s="135"/>
      <c r="G790" s="135"/>
      <c r="H790" s="135"/>
    </row>
    <row r="791" spans="1:8" ht="12.75" customHeight="1">
      <c r="A791" s="184" t="s">
        <v>76</v>
      </c>
      <c r="B791" s="184" t="s">
        <v>18</v>
      </c>
      <c r="C791" s="115" t="s">
        <v>431</v>
      </c>
      <c r="D791" s="115"/>
      <c r="E791" s="115" t="s">
        <v>432</v>
      </c>
      <c r="F791" s="115"/>
      <c r="G791" s="115" t="s">
        <v>433</v>
      </c>
      <c r="H791" s="115"/>
    </row>
    <row r="792" spans="1:8" ht="12.75" customHeight="1">
      <c r="A792" s="185"/>
      <c r="B792" s="185"/>
      <c r="C792" s="155" t="s">
        <v>434</v>
      </c>
      <c r="D792" s="155"/>
      <c r="E792" s="155" t="s">
        <v>435</v>
      </c>
      <c r="F792" s="155"/>
      <c r="G792" s="155" t="s">
        <v>436</v>
      </c>
      <c r="H792" s="155"/>
    </row>
    <row r="793" spans="1:8" ht="12.75" customHeight="1">
      <c r="A793" s="167" t="s">
        <v>26</v>
      </c>
      <c r="B793" s="167" t="s">
        <v>27</v>
      </c>
      <c r="C793" s="8" t="s">
        <v>437</v>
      </c>
      <c r="D793" s="8" t="s">
        <v>438</v>
      </c>
      <c r="E793" s="8" t="s">
        <v>437</v>
      </c>
      <c r="F793" s="8" t="s">
        <v>438</v>
      </c>
      <c r="G793" s="8" t="s">
        <v>437</v>
      </c>
      <c r="H793" s="8" t="s">
        <v>438</v>
      </c>
    </row>
    <row r="794" spans="1:8" ht="12.75" customHeight="1">
      <c r="A794" s="168"/>
      <c r="B794" s="168"/>
      <c r="C794" s="99" t="s">
        <v>439</v>
      </c>
      <c r="D794" s="9" t="s">
        <v>440</v>
      </c>
      <c r="E794" s="9" t="s">
        <v>439</v>
      </c>
      <c r="F794" s="9" t="s">
        <v>440</v>
      </c>
      <c r="G794" s="9" t="s">
        <v>439</v>
      </c>
      <c r="H794" s="9" t="s">
        <v>440</v>
      </c>
    </row>
    <row r="795" spans="1:8" ht="12.75" customHeight="1">
      <c r="A795" s="115">
        <v>2025</v>
      </c>
      <c r="B795" s="8" t="s">
        <v>41</v>
      </c>
      <c r="C795" s="154">
        <v>1830</v>
      </c>
      <c r="D795" s="154">
        <v>2581</v>
      </c>
      <c r="E795" s="137">
        <v>400</v>
      </c>
      <c r="F795" s="137">
        <v>138</v>
      </c>
      <c r="G795" s="137">
        <v>460</v>
      </c>
      <c r="H795" s="137">
        <v>842</v>
      </c>
    </row>
    <row r="796" spans="1:8" ht="12.75" customHeight="1">
      <c r="A796" s="115"/>
      <c r="B796" s="9" t="s">
        <v>79</v>
      </c>
      <c r="C796" s="154"/>
      <c r="D796" s="154"/>
      <c r="E796" s="137"/>
      <c r="F796" s="137"/>
      <c r="G796" s="137"/>
      <c r="H796" s="137"/>
    </row>
    <row r="797" spans="1:8" ht="12.75" customHeight="1">
      <c r="A797" s="115"/>
      <c r="B797" s="8" t="s">
        <v>43</v>
      </c>
      <c r="C797" s="154">
        <v>3588</v>
      </c>
      <c r="D797" s="154">
        <v>2883</v>
      </c>
      <c r="E797" s="137">
        <v>600</v>
      </c>
      <c r="F797" s="137">
        <v>496</v>
      </c>
      <c r="G797" s="154">
        <v>1210</v>
      </c>
      <c r="H797" s="137">
        <v>60</v>
      </c>
    </row>
    <row r="798" spans="1:8" ht="12.75" customHeight="1">
      <c r="A798" s="115"/>
      <c r="B798" s="9" t="s">
        <v>80</v>
      </c>
      <c r="C798" s="154"/>
      <c r="D798" s="154"/>
      <c r="E798" s="137"/>
      <c r="F798" s="137"/>
      <c r="G798" s="154"/>
      <c r="H798" s="137"/>
    </row>
    <row r="799" spans="1:8" ht="12.75" customHeight="1">
      <c r="A799" s="115"/>
      <c r="B799" s="8" t="s">
        <v>45</v>
      </c>
      <c r="C799" s="154">
        <v>1900</v>
      </c>
      <c r="D799" s="137">
        <v>143</v>
      </c>
      <c r="E799" s="154">
        <v>1400</v>
      </c>
      <c r="F799" s="137">
        <v>22</v>
      </c>
      <c r="G799" s="154">
        <v>1600</v>
      </c>
      <c r="H799" s="137">
        <v>48</v>
      </c>
    </row>
    <row r="800" spans="1:8" ht="12.75" customHeight="1">
      <c r="A800" s="115"/>
      <c r="B800" s="9" t="s">
        <v>81</v>
      </c>
      <c r="C800" s="154"/>
      <c r="D800" s="137"/>
      <c r="E800" s="154"/>
      <c r="F800" s="137"/>
      <c r="G800" s="154"/>
      <c r="H800" s="137"/>
    </row>
    <row r="801" spans="1:10" ht="12.75" customHeight="1">
      <c r="A801" s="115"/>
      <c r="B801" s="8" t="s">
        <v>25</v>
      </c>
      <c r="C801" s="159">
        <f>SUM(C795:C800)</f>
        <v>7318</v>
      </c>
      <c r="D801" s="159">
        <f t="shared" ref="D801:H801" si="127">SUM(D795:D800)</f>
        <v>5607</v>
      </c>
      <c r="E801" s="159">
        <f t="shared" si="127"/>
        <v>2400</v>
      </c>
      <c r="F801" s="159">
        <f t="shared" si="127"/>
        <v>656</v>
      </c>
      <c r="G801" s="159">
        <f t="shared" si="127"/>
        <v>3270</v>
      </c>
      <c r="H801" s="159">
        <f t="shared" si="127"/>
        <v>950</v>
      </c>
    </row>
    <row r="802" spans="1:10" ht="12.75" customHeight="1">
      <c r="A802" s="115"/>
      <c r="B802" s="9" t="s">
        <v>36</v>
      </c>
      <c r="C802" s="159"/>
      <c r="D802" s="159"/>
      <c r="E802" s="159"/>
      <c r="F802" s="159"/>
      <c r="G802" s="159"/>
      <c r="H802" s="159"/>
    </row>
    <row r="803" spans="1:10" ht="12.75" customHeight="1">
      <c r="A803" s="115">
        <v>2024</v>
      </c>
      <c r="B803" s="8" t="s">
        <v>41</v>
      </c>
      <c r="C803" s="160">
        <v>6900</v>
      </c>
      <c r="D803" s="158">
        <v>465</v>
      </c>
      <c r="E803" s="160">
        <v>1200</v>
      </c>
      <c r="F803" s="158">
        <v>637</v>
      </c>
      <c r="G803" s="158">
        <v>0</v>
      </c>
      <c r="H803" s="158">
        <v>20</v>
      </c>
    </row>
    <row r="804" spans="1:10" ht="12.75" customHeight="1">
      <c r="A804" s="115"/>
      <c r="B804" s="9" t="s">
        <v>79</v>
      </c>
      <c r="C804" s="160"/>
      <c r="D804" s="158"/>
      <c r="E804" s="160"/>
      <c r="F804" s="158"/>
      <c r="G804" s="158"/>
      <c r="H804" s="158"/>
    </row>
    <row r="805" spans="1:10" ht="12.75" customHeight="1">
      <c r="A805" s="115"/>
      <c r="B805" s="8" t="s">
        <v>43</v>
      </c>
      <c r="C805" s="160">
        <v>2100</v>
      </c>
      <c r="D805" s="160">
        <v>1344</v>
      </c>
      <c r="E805" s="158">
        <v>64</v>
      </c>
      <c r="F805" s="158">
        <v>237</v>
      </c>
      <c r="G805" s="158">
        <v>700</v>
      </c>
      <c r="H805" s="158">
        <v>85</v>
      </c>
    </row>
    <row r="806" spans="1:10" ht="12.75" customHeight="1">
      <c r="A806" s="115"/>
      <c r="B806" s="9" t="s">
        <v>80</v>
      </c>
      <c r="C806" s="160"/>
      <c r="D806" s="160"/>
      <c r="E806" s="158"/>
      <c r="F806" s="158"/>
      <c r="G806" s="158"/>
      <c r="H806" s="158"/>
    </row>
    <row r="807" spans="1:10" ht="12.75" customHeight="1">
      <c r="A807" s="115"/>
      <c r="B807" s="8" t="s">
        <v>45</v>
      </c>
      <c r="C807" s="158">
        <v>650</v>
      </c>
      <c r="D807" s="158">
        <v>591</v>
      </c>
      <c r="E807" s="160">
        <v>1375</v>
      </c>
      <c r="F807" s="158">
        <v>55</v>
      </c>
      <c r="G807" s="160">
        <v>3450</v>
      </c>
      <c r="H807" s="158">
        <v>400</v>
      </c>
    </row>
    <row r="808" spans="1:10" ht="12.75" customHeight="1">
      <c r="A808" s="115"/>
      <c r="B808" s="9" t="s">
        <v>81</v>
      </c>
      <c r="C808" s="158"/>
      <c r="D808" s="158"/>
      <c r="E808" s="160"/>
      <c r="F808" s="158"/>
      <c r="G808" s="160"/>
      <c r="H808" s="158"/>
    </row>
    <row r="809" spans="1:10" ht="12.75" customHeight="1">
      <c r="A809" s="115"/>
      <c r="B809" s="8" t="s">
        <v>25</v>
      </c>
      <c r="C809" s="159">
        <f>SUM(C803:C808)</f>
        <v>9650</v>
      </c>
      <c r="D809" s="159">
        <f t="shared" ref="D809:H809" si="128">SUM(D803:D808)</f>
        <v>2400</v>
      </c>
      <c r="E809" s="159">
        <f t="shared" si="128"/>
        <v>2639</v>
      </c>
      <c r="F809" s="159">
        <f t="shared" si="128"/>
        <v>929</v>
      </c>
      <c r="G809" s="159">
        <f t="shared" si="128"/>
        <v>4150</v>
      </c>
      <c r="H809" s="159">
        <f t="shared" si="128"/>
        <v>505</v>
      </c>
    </row>
    <row r="810" spans="1:10" ht="12.75" customHeight="1">
      <c r="A810" s="115"/>
      <c r="B810" s="9" t="s">
        <v>36</v>
      </c>
      <c r="C810" s="159"/>
      <c r="D810" s="159"/>
      <c r="E810" s="159"/>
      <c r="F810" s="159"/>
      <c r="G810" s="159"/>
      <c r="H810" s="159"/>
    </row>
    <row r="811" spans="1:10" ht="12.75" customHeight="1">
      <c r="A811" s="21" t="s">
        <v>441</v>
      </c>
      <c r="C811" s="97" t="s">
        <v>442</v>
      </c>
    </row>
    <row r="812" spans="1:10" ht="12.75" customHeight="1">
      <c r="A812" s="57"/>
    </row>
    <row r="813" spans="1:10" ht="12.75" customHeight="1">
      <c r="A813" s="42"/>
    </row>
    <row r="814" spans="1:10" ht="12.75" customHeight="1">
      <c r="A814" s="134" t="s">
        <v>443</v>
      </c>
      <c r="B814" s="134"/>
      <c r="C814" s="134"/>
      <c r="D814" s="134"/>
      <c r="E814" s="134"/>
      <c r="F814" s="134"/>
      <c r="G814" s="134"/>
      <c r="H814" s="134"/>
      <c r="I814" s="134"/>
      <c r="J814" s="134"/>
    </row>
    <row r="815" spans="1:10" ht="12.75" customHeight="1">
      <c r="A815" s="134" t="s">
        <v>444</v>
      </c>
      <c r="B815" s="134"/>
      <c r="C815" s="134"/>
      <c r="D815" s="134"/>
      <c r="E815" s="134"/>
      <c r="F815" s="134"/>
      <c r="G815" s="134"/>
      <c r="H815" s="134"/>
      <c r="I815" s="134"/>
      <c r="J815" s="134"/>
    </row>
    <row r="816" spans="1:10" ht="12.75" customHeight="1">
      <c r="A816" s="135" t="s">
        <v>445</v>
      </c>
      <c r="B816" s="135"/>
      <c r="C816" s="135"/>
      <c r="D816" s="135"/>
      <c r="E816" s="135"/>
      <c r="F816" s="135"/>
      <c r="G816" s="135"/>
      <c r="H816" s="135"/>
      <c r="I816" s="135"/>
      <c r="J816" s="135"/>
    </row>
    <row r="817" spans="1:10" ht="12.75" customHeight="1">
      <c r="A817" s="184" t="s">
        <v>76</v>
      </c>
      <c r="B817" s="184" t="s">
        <v>18</v>
      </c>
      <c r="C817" s="115" t="s">
        <v>432</v>
      </c>
      <c r="D817" s="115"/>
      <c r="E817" s="115"/>
      <c r="F817" s="115" t="s">
        <v>431</v>
      </c>
      <c r="G817" s="115"/>
      <c r="H817" s="245" t="s">
        <v>446</v>
      </c>
      <c r="I817" s="245" t="s">
        <v>433</v>
      </c>
      <c r="J817" s="245" t="s">
        <v>25</v>
      </c>
    </row>
    <row r="818" spans="1:10" ht="15">
      <c r="A818" s="185"/>
      <c r="B818" s="185"/>
      <c r="C818" s="155" t="s">
        <v>447</v>
      </c>
      <c r="D818" s="155"/>
      <c r="E818" s="155"/>
      <c r="F818" s="155" t="s">
        <v>434</v>
      </c>
      <c r="G818" s="155"/>
      <c r="H818" s="246"/>
      <c r="I818" s="246"/>
      <c r="J818" s="246"/>
    </row>
    <row r="819" spans="1:10" ht="12.75" customHeight="1">
      <c r="A819" s="167" t="s">
        <v>26</v>
      </c>
      <c r="B819" s="167" t="s">
        <v>27</v>
      </c>
      <c r="C819" s="8" t="s">
        <v>448</v>
      </c>
      <c r="D819" s="8" t="s">
        <v>449</v>
      </c>
      <c r="E819" s="8" t="s">
        <v>450</v>
      </c>
      <c r="F819" s="8" t="s">
        <v>451</v>
      </c>
      <c r="G819" s="8" t="s">
        <v>452</v>
      </c>
      <c r="H819" s="167" t="s">
        <v>453</v>
      </c>
      <c r="I819" s="167" t="s">
        <v>436</v>
      </c>
      <c r="J819" s="167" t="s">
        <v>36</v>
      </c>
    </row>
    <row r="820" spans="1:10" ht="12.75" customHeight="1">
      <c r="A820" s="168"/>
      <c r="B820" s="168"/>
      <c r="C820" s="78" t="s">
        <v>454</v>
      </c>
      <c r="D820" s="9" t="s">
        <v>455</v>
      </c>
      <c r="E820" s="9" t="s">
        <v>456</v>
      </c>
      <c r="F820" s="9" t="s">
        <v>457</v>
      </c>
      <c r="G820" s="9" t="s">
        <v>458</v>
      </c>
      <c r="H820" s="168"/>
      <c r="I820" s="168"/>
      <c r="J820" s="168"/>
    </row>
    <row r="821" spans="1:10" ht="12.75" customHeight="1">
      <c r="A821" s="115">
        <v>2025</v>
      </c>
      <c r="B821" s="8" t="s">
        <v>41</v>
      </c>
      <c r="C821" s="126">
        <v>0</v>
      </c>
      <c r="D821" s="126">
        <v>0</v>
      </c>
      <c r="E821" s="126">
        <v>400</v>
      </c>
      <c r="F821" s="153">
        <v>1830</v>
      </c>
      <c r="G821" s="126">
        <v>0</v>
      </c>
      <c r="H821" s="126">
        <v>140</v>
      </c>
      <c r="I821" s="126">
        <v>460</v>
      </c>
      <c r="J821" s="153">
        <v>2830</v>
      </c>
    </row>
    <row r="822" spans="1:10" ht="12.75" customHeight="1">
      <c r="A822" s="115"/>
      <c r="B822" s="9" t="s">
        <v>79</v>
      </c>
      <c r="C822" s="126"/>
      <c r="D822" s="126"/>
      <c r="E822" s="126"/>
      <c r="F822" s="153"/>
      <c r="G822" s="126"/>
      <c r="H822" s="126"/>
      <c r="I822" s="126"/>
      <c r="J822" s="153"/>
    </row>
    <row r="823" spans="1:10" ht="12.75" customHeight="1">
      <c r="A823" s="115"/>
      <c r="B823" s="8" t="s">
        <v>43</v>
      </c>
      <c r="C823" s="126">
        <v>200</v>
      </c>
      <c r="D823" s="126">
        <v>400</v>
      </c>
      <c r="E823" s="126">
        <v>0</v>
      </c>
      <c r="F823" s="153">
        <v>3588</v>
      </c>
      <c r="G823" s="126">
        <v>0</v>
      </c>
      <c r="H823" s="126">
        <v>32</v>
      </c>
      <c r="I823" s="153">
        <v>1210</v>
      </c>
      <c r="J823" s="153">
        <v>5430</v>
      </c>
    </row>
    <row r="824" spans="1:10" ht="12.75" customHeight="1">
      <c r="A824" s="115"/>
      <c r="B824" s="9" t="s">
        <v>80</v>
      </c>
      <c r="C824" s="126"/>
      <c r="D824" s="126"/>
      <c r="E824" s="126"/>
      <c r="F824" s="153"/>
      <c r="G824" s="126"/>
      <c r="H824" s="126"/>
      <c r="I824" s="153"/>
      <c r="J824" s="153"/>
    </row>
    <row r="825" spans="1:10" ht="12.75" customHeight="1">
      <c r="A825" s="115"/>
      <c r="B825" s="8" t="s">
        <v>45</v>
      </c>
      <c r="C825" s="153">
        <v>1050</v>
      </c>
      <c r="D825" s="126">
        <v>350</v>
      </c>
      <c r="E825" s="126">
        <v>0</v>
      </c>
      <c r="F825" s="153">
        <v>1900</v>
      </c>
      <c r="G825" s="126">
        <v>0</v>
      </c>
      <c r="H825" s="126">
        <v>0</v>
      </c>
      <c r="I825" s="153">
        <v>1600</v>
      </c>
      <c r="J825" s="153">
        <v>4900</v>
      </c>
    </row>
    <row r="826" spans="1:10" ht="12.75" customHeight="1">
      <c r="A826" s="115"/>
      <c r="B826" s="9" t="s">
        <v>81</v>
      </c>
      <c r="C826" s="153"/>
      <c r="D826" s="126"/>
      <c r="E826" s="126"/>
      <c r="F826" s="153"/>
      <c r="G826" s="126"/>
      <c r="H826" s="126"/>
      <c r="I826" s="153"/>
      <c r="J826" s="153"/>
    </row>
    <row r="827" spans="1:10" ht="12.75" customHeight="1">
      <c r="A827" s="115"/>
      <c r="B827" s="8" t="s">
        <v>25</v>
      </c>
      <c r="C827" s="120">
        <f>SUM(C821:C826)</f>
        <v>1250</v>
      </c>
      <c r="D827" s="120">
        <f t="shared" ref="D827:J827" si="129">SUM(D821:D826)</f>
        <v>750</v>
      </c>
      <c r="E827" s="120">
        <f t="shared" si="129"/>
        <v>400</v>
      </c>
      <c r="F827" s="120">
        <f t="shared" si="129"/>
        <v>7318</v>
      </c>
      <c r="G827" s="120">
        <f t="shared" si="129"/>
        <v>0</v>
      </c>
      <c r="H827" s="120">
        <f t="shared" si="129"/>
        <v>172</v>
      </c>
      <c r="I827" s="120">
        <f t="shared" si="129"/>
        <v>3270</v>
      </c>
      <c r="J827" s="120">
        <f t="shared" si="129"/>
        <v>13160</v>
      </c>
    </row>
    <row r="828" spans="1:10" ht="12.75" customHeight="1">
      <c r="A828" s="115"/>
      <c r="B828" s="9" t="s">
        <v>36</v>
      </c>
      <c r="C828" s="120"/>
      <c r="D828" s="120"/>
      <c r="E828" s="120"/>
      <c r="F828" s="120"/>
      <c r="G828" s="120"/>
      <c r="H828" s="120"/>
      <c r="I828" s="120"/>
      <c r="J828" s="120"/>
    </row>
    <row r="829" spans="1:10" ht="12.75" customHeight="1">
      <c r="A829" s="115">
        <v>2024</v>
      </c>
      <c r="B829" s="8" t="s">
        <v>41</v>
      </c>
      <c r="C829" s="152">
        <v>1200</v>
      </c>
      <c r="D829" s="187">
        <v>0</v>
      </c>
      <c r="E829" s="187">
        <v>0</v>
      </c>
      <c r="F829" s="152">
        <v>6900</v>
      </c>
      <c r="G829" s="187">
        <v>0</v>
      </c>
      <c r="H829" s="187">
        <v>340</v>
      </c>
      <c r="I829" s="187">
        <v>0</v>
      </c>
      <c r="J829" s="152">
        <v>8440</v>
      </c>
    </row>
    <row r="830" spans="1:10" ht="12.75" customHeight="1">
      <c r="A830" s="115"/>
      <c r="B830" s="9" t="s">
        <v>79</v>
      </c>
      <c r="C830" s="152"/>
      <c r="D830" s="187"/>
      <c r="E830" s="187"/>
      <c r="F830" s="152"/>
      <c r="G830" s="187"/>
      <c r="H830" s="187"/>
      <c r="I830" s="187"/>
      <c r="J830" s="152"/>
    </row>
    <row r="831" spans="1:10" ht="12.75" customHeight="1">
      <c r="A831" s="115"/>
      <c r="B831" s="8" t="s">
        <v>43</v>
      </c>
      <c r="C831" s="187">
        <v>0</v>
      </c>
      <c r="D831" s="187">
        <v>64</v>
      </c>
      <c r="E831" s="187">
        <v>0</v>
      </c>
      <c r="F831" s="152">
        <v>2100</v>
      </c>
      <c r="G831" s="187">
        <v>0</v>
      </c>
      <c r="H831" s="152">
        <v>1060</v>
      </c>
      <c r="I831" s="187">
        <v>700</v>
      </c>
      <c r="J831" s="152">
        <v>3924</v>
      </c>
    </row>
    <row r="832" spans="1:10" ht="12.75" customHeight="1">
      <c r="A832" s="115"/>
      <c r="B832" s="9" t="s">
        <v>80</v>
      </c>
      <c r="C832" s="187"/>
      <c r="D832" s="187"/>
      <c r="E832" s="187"/>
      <c r="F832" s="152"/>
      <c r="G832" s="187"/>
      <c r="H832" s="152"/>
      <c r="I832" s="187"/>
      <c r="J832" s="152"/>
    </row>
    <row r="833" spans="1:10" ht="12.75" customHeight="1">
      <c r="A833" s="115"/>
      <c r="B833" s="8" t="s">
        <v>45</v>
      </c>
      <c r="C833" s="187">
        <v>25</v>
      </c>
      <c r="D833" s="152">
        <v>1350</v>
      </c>
      <c r="E833" s="187">
        <v>0</v>
      </c>
      <c r="F833" s="187">
        <v>650</v>
      </c>
      <c r="G833" s="187">
        <v>0</v>
      </c>
      <c r="H833" s="187">
        <v>190</v>
      </c>
      <c r="I833" s="152">
        <v>3450</v>
      </c>
      <c r="J833" s="152">
        <v>5665</v>
      </c>
    </row>
    <row r="834" spans="1:10" ht="12.75" customHeight="1">
      <c r="A834" s="115"/>
      <c r="B834" s="9" t="s">
        <v>81</v>
      </c>
      <c r="C834" s="187"/>
      <c r="D834" s="152"/>
      <c r="E834" s="187"/>
      <c r="F834" s="187"/>
      <c r="G834" s="187"/>
      <c r="H834" s="187"/>
      <c r="I834" s="152"/>
      <c r="J834" s="152"/>
    </row>
    <row r="835" spans="1:10" ht="12.75" customHeight="1">
      <c r="A835" s="115"/>
      <c r="B835" s="8" t="s">
        <v>25</v>
      </c>
      <c r="C835" s="120">
        <f>SUM(C829:C834)</f>
        <v>1225</v>
      </c>
      <c r="D835" s="120">
        <f t="shared" ref="D835:J835" si="130">SUM(D829:D834)</f>
        <v>1414</v>
      </c>
      <c r="E835" s="120">
        <f t="shared" si="130"/>
        <v>0</v>
      </c>
      <c r="F835" s="120">
        <f t="shared" si="130"/>
        <v>9650</v>
      </c>
      <c r="G835" s="120">
        <f t="shared" si="130"/>
        <v>0</v>
      </c>
      <c r="H835" s="120">
        <f t="shared" si="130"/>
        <v>1590</v>
      </c>
      <c r="I835" s="120">
        <f t="shared" si="130"/>
        <v>4150</v>
      </c>
      <c r="J835" s="120">
        <f t="shared" si="130"/>
        <v>18029</v>
      </c>
    </row>
    <row r="836" spans="1:10" ht="12.75" customHeight="1">
      <c r="A836" s="115"/>
      <c r="B836" s="9" t="s">
        <v>36</v>
      </c>
      <c r="C836" s="120"/>
      <c r="D836" s="120"/>
      <c r="E836" s="120"/>
      <c r="F836" s="120"/>
      <c r="G836" s="120"/>
      <c r="H836" s="120"/>
      <c r="I836" s="120"/>
      <c r="J836" s="120"/>
    </row>
    <row r="837" spans="1:10" ht="12.75" customHeight="1">
      <c r="A837" s="21" t="s">
        <v>237</v>
      </c>
      <c r="B837" s="47" t="s">
        <v>124</v>
      </c>
      <c r="C837" s="48" t="s">
        <v>115</v>
      </c>
      <c r="E837" s="47" t="s">
        <v>459</v>
      </c>
      <c r="F837" s="100" t="s">
        <v>460</v>
      </c>
    </row>
    <row r="838" spans="1:10" ht="12.75" customHeight="1">
      <c r="A838" s="58"/>
    </row>
    <row r="839" spans="1:10" ht="12.75" customHeight="1">
      <c r="A839" s="59"/>
    </row>
    <row r="840" spans="1:10" ht="12.75" customHeight="1">
      <c r="A840" s="134" t="s">
        <v>461</v>
      </c>
      <c r="B840" s="134"/>
      <c r="C840" s="134"/>
    </row>
    <row r="841" spans="1:10" ht="12.75" customHeight="1">
      <c r="A841" s="134" t="s">
        <v>462</v>
      </c>
      <c r="B841" s="134"/>
      <c r="C841" s="134"/>
    </row>
    <row r="842" spans="1:10" ht="12.75" customHeight="1">
      <c r="A842" s="146" t="s">
        <v>463</v>
      </c>
      <c r="B842" s="146"/>
      <c r="C842" s="146"/>
    </row>
    <row r="843" spans="1:10" ht="12.75" customHeight="1">
      <c r="A843" s="6" t="s">
        <v>464</v>
      </c>
      <c r="B843" s="60" t="s">
        <v>465</v>
      </c>
    </row>
    <row r="844" spans="1:10" ht="12.75" customHeight="1">
      <c r="A844" s="8" t="s">
        <v>76</v>
      </c>
      <c r="B844" s="8" t="s">
        <v>18</v>
      </c>
      <c r="C844" s="8" t="s">
        <v>466</v>
      </c>
    </row>
    <row r="845" spans="1:10" ht="12.75" customHeight="1">
      <c r="A845" s="9" t="s">
        <v>26</v>
      </c>
      <c r="B845" s="9" t="s">
        <v>27</v>
      </c>
      <c r="C845" s="9" t="s">
        <v>467</v>
      </c>
    </row>
    <row r="846" spans="1:10" ht="12.75" customHeight="1">
      <c r="A846" s="115">
        <v>2025</v>
      </c>
      <c r="B846" s="8" t="s">
        <v>41</v>
      </c>
      <c r="C846" s="137">
        <v>0.85199999999999998</v>
      </c>
    </row>
    <row r="847" spans="1:10" ht="12.75" customHeight="1">
      <c r="A847" s="115"/>
      <c r="B847" s="9" t="s">
        <v>79</v>
      </c>
      <c r="C847" s="137"/>
    </row>
    <row r="848" spans="1:10" ht="12.75" customHeight="1">
      <c r="A848" s="115"/>
      <c r="B848" s="8" t="s">
        <v>43</v>
      </c>
      <c r="C848" s="137">
        <v>0.70499999999999996</v>
      </c>
    </row>
    <row r="849" spans="1:6" ht="12.75" customHeight="1">
      <c r="A849" s="115"/>
      <c r="B849" s="9" t="s">
        <v>80</v>
      </c>
      <c r="C849" s="137"/>
    </row>
    <row r="850" spans="1:6" ht="12.75" customHeight="1">
      <c r="A850" s="115"/>
      <c r="B850" s="8" t="s">
        <v>45</v>
      </c>
      <c r="C850" s="137">
        <v>0.86599999999999999</v>
      </c>
    </row>
    <row r="851" spans="1:6" ht="12.75" customHeight="1">
      <c r="A851" s="115"/>
      <c r="B851" s="9" t="s">
        <v>81</v>
      </c>
      <c r="C851" s="137"/>
    </row>
    <row r="852" spans="1:6" ht="12.75" customHeight="1">
      <c r="A852" s="115"/>
      <c r="B852" s="8" t="s">
        <v>25</v>
      </c>
      <c r="C852" s="118">
        <f>SUM(C846:C851)</f>
        <v>2.423</v>
      </c>
    </row>
    <row r="853" spans="1:6" ht="12.75" customHeight="1">
      <c r="A853" s="115"/>
      <c r="B853" s="9" t="s">
        <v>36</v>
      </c>
      <c r="C853" s="118"/>
    </row>
    <row r="854" spans="1:6" ht="12.75" customHeight="1">
      <c r="A854" s="115">
        <v>2024</v>
      </c>
      <c r="B854" s="8" t="s">
        <v>41</v>
      </c>
      <c r="C854" s="186">
        <v>0.79400000000000004</v>
      </c>
    </row>
    <row r="855" spans="1:6" ht="12.75" customHeight="1">
      <c r="A855" s="115"/>
      <c r="B855" s="9" t="s">
        <v>79</v>
      </c>
      <c r="C855" s="186"/>
    </row>
    <row r="856" spans="1:6" ht="12.75" customHeight="1">
      <c r="A856" s="115"/>
      <c r="B856" s="8" t="s">
        <v>43</v>
      </c>
      <c r="C856" s="186">
        <v>0.71899999999999997</v>
      </c>
    </row>
    <row r="857" spans="1:6" ht="12.75" customHeight="1">
      <c r="A857" s="115"/>
      <c r="B857" s="9" t="s">
        <v>80</v>
      </c>
      <c r="C857" s="186"/>
    </row>
    <row r="858" spans="1:6" ht="12.75" customHeight="1">
      <c r="A858" s="115"/>
      <c r="B858" s="8" t="s">
        <v>45</v>
      </c>
      <c r="C858" s="186">
        <v>0.76600000000000001</v>
      </c>
    </row>
    <row r="859" spans="1:6" ht="12.75" customHeight="1">
      <c r="A859" s="115"/>
      <c r="B859" s="9" t="s">
        <v>81</v>
      </c>
      <c r="C859" s="186"/>
    </row>
    <row r="860" spans="1:6" ht="12.75" customHeight="1">
      <c r="A860" s="115"/>
      <c r="B860" s="8" t="s">
        <v>25</v>
      </c>
      <c r="C860" s="118">
        <f>SUM(C854:C859)</f>
        <v>2.2789999999999999</v>
      </c>
    </row>
    <row r="861" spans="1:6" ht="12.75" customHeight="1">
      <c r="A861" s="115"/>
      <c r="B861" s="9" t="s">
        <v>36</v>
      </c>
      <c r="C861" s="118"/>
    </row>
    <row r="862" spans="1:6" ht="12.75" customHeight="1">
      <c r="A862" s="22" t="s">
        <v>468</v>
      </c>
      <c r="C862" s="100" t="s">
        <v>239</v>
      </c>
      <c r="D862" s="32" t="s">
        <v>469</v>
      </c>
      <c r="E862" s="32" t="s">
        <v>470</v>
      </c>
      <c r="F862" s="33"/>
    </row>
    <row r="863" spans="1:6" ht="12.75" customHeight="1">
      <c r="A863" s="22" t="s">
        <v>471</v>
      </c>
      <c r="C863" s="100" t="s">
        <v>472</v>
      </c>
      <c r="D863" s="52"/>
    </row>
    <row r="864" spans="1:6" ht="12.75" customHeight="1">
      <c r="A864" s="38"/>
    </row>
    <row r="865" spans="1:12" ht="12.75" customHeight="1">
      <c r="A865" s="134" t="s">
        <v>473</v>
      </c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</row>
    <row r="866" spans="1:12" ht="12.75" customHeight="1">
      <c r="A866" s="134" t="s">
        <v>474</v>
      </c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</row>
    <row r="867" spans="1:12" ht="12.75" customHeight="1">
      <c r="A867" s="135" t="s">
        <v>475</v>
      </c>
      <c r="B867" s="135"/>
      <c r="C867" s="135"/>
      <c r="D867" s="135"/>
      <c r="E867" s="135"/>
      <c r="F867" s="135"/>
      <c r="G867" s="135"/>
      <c r="H867" s="135"/>
      <c r="I867" s="135"/>
      <c r="J867" s="135"/>
      <c r="K867" s="135"/>
      <c r="L867" s="135"/>
    </row>
    <row r="868" spans="1:12" ht="12.75" customHeight="1">
      <c r="A868" s="184" t="s">
        <v>76</v>
      </c>
      <c r="B868" s="184" t="s">
        <v>18</v>
      </c>
      <c r="C868" s="115" t="s">
        <v>476</v>
      </c>
      <c r="D868" s="115"/>
      <c r="E868" s="115"/>
      <c r="F868" s="115"/>
      <c r="G868" s="115"/>
      <c r="H868" s="115" t="s">
        <v>477</v>
      </c>
      <c r="I868" s="115"/>
      <c r="J868" s="115"/>
      <c r="K868" s="115"/>
      <c r="L868" s="115"/>
    </row>
    <row r="869" spans="1:12" ht="12.75" customHeight="1">
      <c r="A869" s="185"/>
      <c r="B869" s="185"/>
      <c r="C869" s="155" t="s">
        <v>478</v>
      </c>
      <c r="D869" s="155"/>
      <c r="E869" s="155"/>
      <c r="F869" s="155"/>
      <c r="G869" s="155"/>
      <c r="H869" s="155" t="s">
        <v>479</v>
      </c>
      <c r="I869" s="155"/>
      <c r="J869" s="155"/>
      <c r="K869" s="155"/>
      <c r="L869" s="155"/>
    </row>
    <row r="870" spans="1:12" ht="12.75" customHeight="1">
      <c r="A870" s="167" t="s">
        <v>26</v>
      </c>
      <c r="B870" s="167" t="s">
        <v>27</v>
      </c>
      <c r="C870" s="8" t="s">
        <v>480</v>
      </c>
      <c r="D870" s="8" t="s">
        <v>481</v>
      </c>
      <c r="E870" s="8" t="s">
        <v>482</v>
      </c>
      <c r="F870" s="8" t="s">
        <v>483</v>
      </c>
      <c r="G870" s="8" t="s">
        <v>25</v>
      </c>
      <c r="H870" s="8" t="s">
        <v>480</v>
      </c>
      <c r="I870" s="8" t="s">
        <v>484</v>
      </c>
      <c r="J870" s="8" t="s">
        <v>482</v>
      </c>
      <c r="K870" s="8" t="s">
        <v>483</v>
      </c>
      <c r="L870" s="8" t="s">
        <v>25</v>
      </c>
    </row>
    <row r="871" spans="1:12" ht="12.75" customHeight="1">
      <c r="A871" s="168"/>
      <c r="B871" s="168"/>
      <c r="C871" s="9" t="s">
        <v>485</v>
      </c>
      <c r="D871" s="9" t="s">
        <v>486</v>
      </c>
      <c r="E871" s="9" t="s">
        <v>487</v>
      </c>
      <c r="F871" s="9" t="s">
        <v>488</v>
      </c>
      <c r="G871" s="9" t="s">
        <v>36</v>
      </c>
      <c r="H871" s="9" t="s">
        <v>485</v>
      </c>
      <c r="I871" s="9" t="s">
        <v>486</v>
      </c>
      <c r="J871" s="9" t="s">
        <v>487</v>
      </c>
      <c r="K871" s="9" t="s">
        <v>488</v>
      </c>
      <c r="L871" s="9" t="s">
        <v>36</v>
      </c>
    </row>
    <row r="872" spans="1:12" ht="12.75" customHeight="1">
      <c r="A872" s="112">
        <v>2025</v>
      </c>
      <c r="B872" s="8" t="s">
        <v>41</v>
      </c>
      <c r="C872" s="126">
        <v>61</v>
      </c>
      <c r="D872" s="153">
        <v>1168</v>
      </c>
      <c r="E872" s="126">
        <v>363</v>
      </c>
      <c r="F872" s="126">
        <v>149</v>
      </c>
      <c r="G872" s="120">
        <f>SUM(C872:F873)</f>
        <v>1741</v>
      </c>
      <c r="H872" s="126">
        <v>0</v>
      </c>
      <c r="I872" s="126">
        <v>1</v>
      </c>
      <c r="J872" s="126">
        <v>0</v>
      </c>
      <c r="K872" s="126">
        <v>0</v>
      </c>
      <c r="L872" s="125">
        <f>SUM(H872:K873)</f>
        <v>1</v>
      </c>
    </row>
    <row r="873" spans="1:12" ht="12.75" customHeight="1">
      <c r="A873" s="113"/>
      <c r="B873" s="9" t="s">
        <v>79</v>
      </c>
      <c r="C873" s="126"/>
      <c r="D873" s="153"/>
      <c r="E873" s="126"/>
      <c r="F873" s="126"/>
      <c r="G873" s="120"/>
      <c r="H873" s="126"/>
      <c r="I873" s="126"/>
      <c r="J873" s="126"/>
      <c r="K873" s="126"/>
      <c r="L873" s="125"/>
    </row>
    <row r="874" spans="1:12" ht="12.75" customHeight="1">
      <c r="A874" s="113"/>
      <c r="B874" s="8" t="s">
        <v>43</v>
      </c>
      <c r="C874" s="126">
        <v>71</v>
      </c>
      <c r="D874" s="153">
        <v>1522</v>
      </c>
      <c r="E874" s="126">
        <v>587</v>
      </c>
      <c r="F874" s="126">
        <v>332</v>
      </c>
      <c r="G874" s="120">
        <f t="shared" ref="G874" si="131">SUM(C874:F875)</f>
        <v>2512</v>
      </c>
      <c r="H874" s="126">
        <v>1</v>
      </c>
      <c r="I874" s="126">
        <v>0</v>
      </c>
      <c r="J874" s="126">
        <v>0</v>
      </c>
      <c r="K874" s="126">
        <v>1</v>
      </c>
      <c r="L874" s="125">
        <f t="shared" ref="L874" si="132">SUM(H874:K875)</f>
        <v>2</v>
      </c>
    </row>
    <row r="875" spans="1:12" ht="12.75" customHeight="1">
      <c r="A875" s="113"/>
      <c r="B875" s="9" t="s">
        <v>80</v>
      </c>
      <c r="C875" s="126"/>
      <c r="D875" s="153"/>
      <c r="E875" s="126"/>
      <c r="F875" s="126"/>
      <c r="G875" s="120"/>
      <c r="H875" s="126"/>
      <c r="I875" s="126"/>
      <c r="J875" s="126"/>
      <c r="K875" s="126"/>
      <c r="L875" s="125"/>
    </row>
    <row r="876" spans="1:12" ht="12.75" customHeight="1">
      <c r="A876" s="113"/>
      <c r="B876" s="8" t="s">
        <v>45</v>
      </c>
      <c r="C876" s="126">
        <v>106</v>
      </c>
      <c r="D876" s="153">
        <v>1734</v>
      </c>
      <c r="E876" s="126">
        <v>730</v>
      </c>
      <c r="F876" s="126">
        <v>282</v>
      </c>
      <c r="G876" s="120">
        <f t="shared" ref="G876" si="133">SUM(C876:F877)</f>
        <v>2852</v>
      </c>
      <c r="H876" s="126">
        <v>0</v>
      </c>
      <c r="I876" s="126">
        <v>0</v>
      </c>
      <c r="J876" s="126">
        <v>1</v>
      </c>
      <c r="K876" s="126">
        <v>0</v>
      </c>
      <c r="L876" s="125">
        <f t="shared" ref="L876" si="134">SUM(H876:K877)</f>
        <v>1</v>
      </c>
    </row>
    <row r="877" spans="1:12" ht="12.75" customHeight="1">
      <c r="A877" s="113"/>
      <c r="B877" s="9" t="s">
        <v>81</v>
      </c>
      <c r="C877" s="126"/>
      <c r="D877" s="153"/>
      <c r="E877" s="126"/>
      <c r="F877" s="126"/>
      <c r="G877" s="120"/>
      <c r="H877" s="126"/>
      <c r="I877" s="126"/>
      <c r="J877" s="126"/>
      <c r="K877" s="126"/>
      <c r="L877" s="125"/>
    </row>
    <row r="878" spans="1:12" ht="12.75" customHeight="1">
      <c r="A878" s="113"/>
      <c r="B878" s="8" t="s">
        <v>25</v>
      </c>
      <c r="C878" s="118">
        <f>SUM(C872:C877)</f>
        <v>238</v>
      </c>
      <c r="D878" s="159">
        <f>SUM(D872:D877)</f>
        <v>4424</v>
      </c>
      <c r="E878" s="159">
        <f>SUM(E872:E877)</f>
        <v>1680</v>
      </c>
      <c r="F878" s="118">
        <f t="shared" ref="F878:K878" si="135">SUM(F872:F877)</f>
        <v>763</v>
      </c>
      <c r="G878" s="120">
        <f t="shared" ref="G878" si="136">SUM(C878:F879)</f>
        <v>7105</v>
      </c>
      <c r="H878" s="118">
        <f t="shared" si="135"/>
        <v>1</v>
      </c>
      <c r="I878" s="118">
        <f t="shared" si="135"/>
        <v>1</v>
      </c>
      <c r="J878" s="118">
        <f t="shared" si="135"/>
        <v>1</v>
      </c>
      <c r="K878" s="118">
        <f t="shared" si="135"/>
        <v>1</v>
      </c>
      <c r="L878" s="125">
        <f t="shared" ref="L878" si="137">SUM(H878:K879)</f>
        <v>4</v>
      </c>
    </row>
    <row r="879" spans="1:12" ht="12.75" customHeight="1">
      <c r="A879" s="114"/>
      <c r="B879" s="9" t="s">
        <v>489</v>
      </c>
      <c r="C879" s="118"/>
      <c r="D879" s="118"/>
      <c r="E879" s="118"/>
      <c r="F879" s="118"/>
      <c r="G879" s="120"/>
      <c r="H879" s="118"/>
      <c r="I879" s="118"/>
      <c r="J879" s="118"/>
      <c r="K879" s="118"/>
      <c r="L879" s="125"/>
    </row>
    <row r="880" spans="1:12" ht="12.75" customHeight="1">
      <c r="A880" s="112">
        <v>2024</v>
      </c>
      <c r="B880" s="8" t="s">
        <v>41</v>
      </c>
      <c r="C880" s="179">
        <v>91</v>
      </c>
      <c r="D880" s="164">
        <v>1632</v>
      </c>
      <c r="E880" s="179">
        <v>642</v>
      </c>
      <c r="F880" s="179">
        <v>133</v>
      </c>
      <c r="G880" s="120">
        <f t="shared" ref="G880" si="138">SUM(C880:F881)</f>
        <v>2498</v>
      </c>
      <c r="H880" s="179">
        <v>0</v>
      </c>
      <c r="I880" s="179">
        <v>9</v>
      </c>
      <c r="J880" s="179">
        <v>2</v>
      </c>
      <c r="K880" s="179">
        <v>0</v>
      </c>
      <c r="L880" s="125">
        <f t="shared" ref="L880:L884" si="139">SUM(H880:K881)</f>
        <v>11</v>
      </c>
    </row>
    <row r="881" spans="1:12" ht="12.75" customHeight="1">
      <c r="A881" s="113"/>
      <c r="B881" s="9" t="s">
        <v>79</v>
      </c>
      <c r="C881" s="179"/>
      <c r="D881" s="164"/>
      <c r="E881" s="179"/>
      <c r="F881" s="179"/>
      <c r="G881" s="120"/>
      <c r="H881" s="179"/>
      <c r="I881" s="179"/>
      <c r="J881" s="179"/>
      <c r="K881" s="179"/>
      <c r="L881" s="125"/>
    </row>
    <row r="882" spans="1:12" ht="12.75" customHeight="1">
      <c r="A882" s="113"/>
      <c r="B882" s="8" t="s">
        <v>43</v>
      </c>
      <c r="C882" s="179">
        <v>87</v>
      </c>
      <c r="D882" s="164">
        <v>1713</v>
      </c>
      <c r="E882" s="179">
        <v>570</v>
      </c>
      <c r="F882" s="179">
        <v>131</v>
      </c>
      <c r="G882" s="120">
        <f t="shared" ref="G882" si="140">SUM(C882:F883)</f>
        <v>2501</v>
      </c>
      <c r="H882" s="179">
        <v>0</v>
      </c>
      <c r="I882" s="179">
        <v>4</v>
      </c>
      <c r="J882" s="179">
        <v>1</v>
      </c>
      <c r="K882" s="179">
        <v>0</v>
      </c>
      <c r="L882" s="125">
        <f t="shared" si="139"/>
        <v>5</v>
      </c>
    </row>
    <row r="883" spans="1:12" ht="12.75" customHeight="1">
      <c r="A883" s="113"/>
      <c r="B883" s="79" t="s">
        <v>80</v>
      </c>
      <c r="C883" s="179"/>
      <c r="D883" s="164"/>
      <c r="E883" s="179"/>
      <c r="F883" s="179"/>
      <c r="G883" s="120"/>
      <c r="H883" s="179"/>
      <c r="I883" s="179"/>
      <c r="J883" s="179"/>
      <c r="K883" s="179"/>
      <c r="L883" s="125"/>
    </row>
    <row r="884" spans="1:12" ht="12.75" customHeight="1">
      <c r="A884" s="113"/>
      <c r="B884" s="8" t="s">
        <v>45</v>
      </c>
      <c r="C884" s="179">
        <v>129</v>
      </c>
      <c r="D884" s="164">
        <v>3260</v>
      </c>
      <c r="E884" s="179">
        <v>877</v>
      </c>
      <c r="F884" s="179">
        <v>347</v>
      </c>
      <c r="G884" s="120">
        <f t="shared" ref="G884" si="141">SUM(C884:F885)</f>
        <v>4613</v>
      </c>
      <c r="H884" s="179">
        <v>0</v>
      </c>
      <c r="I884" s="179">
        <v>3</v>
      </c>
      <c r="J884" s="179">
        <v>2</v>
      </c>
      <c r="K884" s="179">
        <v>0</v>
      </c>
      <c r="L884" s="125">
        <f t="shared" si="139"/>
        <v>5</v>
      </c>
    </row>
    <row r="885" spans="1:12" ht="12.75" customHeight="1">
      <c r="A885" s="113"/>
      <c r="B885" s="9" t="s">
        <v>81</v>
      </c>
      <c r="C885" s="179"/>
      <c r="D885" s="164"/>
      <c r="E885" s="179"/>
      <c r="F885" s="179"/>
      <c r="G885" s="120"/>
      <c r="H885" s="179"/>
      <c r="I885" s="179"/>
      <c r="J885" s="179"/>
      <c r="K885" s="179"/>
      <c r="L885" s="125"/>
    </row>
    <row r="886" spans="1:12" ht="12.75" customHeight="1">
      <c r="A886" s="113"/>
      <c r="B886" s="8" t="s">
        <v>25</v>
      </c>
      <c r="C886" s="118">
        <f>SUM(C880:C885)</f>
        <v>307</v>
      </c>
      <c r="D886" s="159">
        <f>SUM(D880:D885)</f>
        <v>6605</v>
      </c>
      <c r="E886" s="159">
        <f t="shared" ref="E886:G886" si="142">SUM(E880:E885)</f>
        <v>2089</v>
      </c>
      <c r="F886" s="118">
        <f t="shared" si="142"/>
        <v>611</v>
      </c>
      <c r="G886" s="159">
        <f t="shared" si="142"/>
        <v>9612</v>
      </c>
      <c r="H886" s="118">
        <f>SUM(H880:H885)</f>
        <v>0</v>
      </c>
      <c r="I886" s="118">
        <f>SUM(I880:I885)</f>
        <v>16</v>
      </c>
      <c r="J886" s="118">
        <f t="shared" ref="J886" si="143">SUM(J880:J885)</f>
        <v>5</v>
      </c>
      <c r="K886" s="118">
        <f t="shared" ref="K886" si="144">SUM(K880:K885)</f>
        <v>0</v>
      </c>
      <c r="L886" s="118">
        <f>SUM(L880:L885)</f>
        <v>21</v>
      </c>
    </row>
    <row r="887" spans="1:12" ht="12.75" customHeight="1">
      <c r="A887" s="114"/>
      <c r="B887" s="9" t="s">
        <v>36</v>
      </c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</row>
    <row r="888" spans="1:12" ht="12.75" customHeight="1">
      <c r="A888" s="22" t="s">
        <v>468</v>
      </c>
      <c r="C888" s="100" t="s">
        <v>239</v>
      </c>
      <c r="D888" s="32" t="s">
        <v>469</v>
      </c>
      <c r="E888" s="32" t="s">
        <v>470</v>
      </c>
      <c r="F888" s="33"/>
    </row>
    <row r="889" spans="1:12" ht="12.75" customHeight="1">
      <c r="A889" s="21" t="s">
        <v>490</v>
      </c>
    </row>
    <row r="890" spans="1:12" ht="12.75" customHeight="1">
      <c r="A890" s="95" t="s">
        <v>491</v>
      </c>
    </row>
    <row r="891" spans="1:12" ht="12.75" customHeight="1">
      <c r="A891" s="28"/>
    </row>
    <row r="892" spans="1:12" ht="12.75" customHeight="1">
      <c r="A892" s="28"/>
    </row>
    <row r="893" spans="1:12" ht="12.75" customHeight="1">
      <c r="A893" s="37"/>
    </row>
    <row r="894" spans="1:12" ht="12.75" customHeight="1">
      <c r="A894" s="134" t="s">
        <v>492</v>
      </c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</row>
    <row r="895" spans="1:12" ht="12.75" customHeight="1">
      <c r="A895" s="134" t="s">
        <v>493</v>
      </c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</row>
    <row r="896" spans="1:12" ht="12.75" customHeight="1">
      <c r="A896" s="135" t="s">
        <v>494</v>
      </c>
      <c r="B896" s="135"/>
      <c r="C896" s="135"/>
      <c r="D896" s="135"/>
      <c r="E896" s="135"/>
      <c r="F896" s="135"/>
      <c r="G896" s="135"/>
      <c r="H896" s="135"/>
      <c r="I896" s="135"/>
      <c r="J896" s="135"/>
      <c r="K896" s="135"/>
      <c r="L896" s="135"/>
    </row>
    <row r="897" spans="1:12" ht="12.75" customHeight="1">
      <c r="A897" s="184" t="s">
        <v>76</v>
      </c>
      <c r="B897" s="184" t="s">
        <v>18</v>
      </c>
      <c r="C897" s="115" t="s">
        <v>476</v>
      </c>
      <c r="D897" s="115"/>
      <c r="E897" s="115"/>
      <c r="F897" s="115"/>
      <c r="G897" s="115"/>
      <c r="H897" s="115" t="s">
        <v>477</v>
      </c>
      <c r="I897" s="115"/>
      <c r="J897" s="115"/>
      <c r="K897" s="115"/>
      <c r="L897" s="115"/>
    </row>
    <row r="898" spans="1:12" ht="12.75" customHeight="1">
      <c r="A898" s="185"/>
      <c r="B898" s="185"/>
      <c r="C898" s="155" t="s">
        <v>478</v>
      </c>
      <c r="D898" s="155"/>
      <c r="E898" s="155"/>
      <c r="F898" s="155"/>
      <c r="G898" s="155"/>
      <c r="H898" s="155" t="s">
        <v>479</v>
      </c>
      <c r="I898" s="155"/>
      <c r="J898" s="155"/>
      <c r="K898" s="155"/>
      <c r="L898" s="155"/>
    </row>
    <row r="899" spans="1:12" ht="12.75" customHeight="1">
      <c r="A899" s="167" t="s">
        <v>26</v>
      </c>
      <c r="B899" s="167" t="s">
        <v>27</v>
      </c>
      <c r="C899" s="8" t="s">
        <v>480</v>
      </c>
      <c r="D899" s="8" t="s">
        <v>481</v>
      </c>
      <c r="E899" s="8" t="s">
        <v>482</v>
      </c>
      <c r="F899" s="8" t="s">
        <v>483</v>
      </c>
      <c r="G899" s="8" t="s">
        <v>25</v>
      </c>
      <c r="H899" s="8" t="s">
        <v>480</v>
      </c>
      <c r="I899" s="8" t="s">
        <v>484</v>
      </c>
      <c r="J899" s="8" t="s">
        <v>482</v>
      </c>
      <c r="K899" s="8" t="s">
        <v>483</v>
      </c>
      <c r="L899" s="8" t="s">
        <v>25</v>
      </c>
    </row>
    <row r="900" spans="1:12" ht="12.75" customHeight="1">
      <c r="A900" s="168"/>
      <c r="B900" s="168"/>
      <c r="C900" s="9" t="s">
        <v>485</v>
      </c>
      <c r="D900" s="9" t="s">
        <v>486</v>
      </c>
      <c r="E900" s="9" t="s">
        <v>487</v>
      </c>
      <c r="F900" s="9" t="s">
        <v>488</v>
      </c>
      <c r="G900" s="9" t="s">
        <v>36</v>
      </c>
      <c r="H900" s="9" t="s">
        <v>485</v>
      </c>
      <c r="I900" s="9" t="s">
        <v>486</v>
      </c>
      <c r="J900" s="9" t="s">
        <v>487</v>
      </c>
      <c r="K900" s="9" t="s">
        <v>488</v>
      </c>
      <c r="L900" s="9" t="s">
        <v>36</v>
      </c>
    </row>
    <row r="901" spans="1:12" ht="12.75" customHeight="1">
      <c r="A901" s="112">
        <v>2025</v>
      </c>
      <c r="B901" s="8" t="s">
        <v>41</v>
      </c>
      <c r="C901" s="126">
        <v>1</v>
      </c>
      <c r="D901" s="126">
        <v>105</v>
      </c>
      <c r="E901" s="126">
        <v>38</v>
      </c>
      <c r="F901" s="126">
        <v>4</v>
      </c>
      <c r="G901" s="125">
        <f>SUM(C901:F902)</f>
        <v>148</v>
      </c>
      <c r="H901" s="126">
        <v>0</v>
      </c>
      <c r="I901" s="126">
        <v>0</v>
      </c>
      <c r="J901" s="126">
        <v>0</v>
      </c>
      <c r="K901" s="126">
        <v>0</v>
      </c>
      <c r="L901" s="125">
        <f>SUM(H901:K902)</f>
        <v>0</v>
      </c>
    </row>
    <row r="902" spans="1:12" ht="12.75" customHeight="1">
      <c r="A902" s="113"/>
      <c r="B902" s="9" t="s">
        <v>79</v>
      </c>
      <c r="C902" s="126"/>
      <c r="D902" s="126"/>
      <c r="E902" s="126"/>
      <c r="F902" s="126"/>
      <c r="G902" s="125"/>
      <c r="H902" s="126"/>
      <c r="I902" s="126"/>
      <c r="J902" s="126"/>
      <c r="K902" s="126"/>
      <c r="L902" s="125"/>
    </row>
    <row r="903" spans="1:12" ht="12.75" customHeight="1">
      <c r="A903" s="113"/>
      <c r="B903" s="8" t="s">
        <v>43</v>
      </c>
      <c r="C903" s="126">
        <v>1</v>
      </c>
      <c r="D903" s="126">
        <v>167</v>
      </c>
      <c r="E903" s="126">
        <v>102</v>
      </c>
      <c r="F903" s="126">
        <v>18</v>
      </c>
      <c r="G903" s="125">
        <f t="shared" ref="G903" si="145">SUM(C903:F904)</f>
        <v>288</v>
      </c>
      <c r="H903" s="126">
        <v>0</v>
      </c>
      <c r="I903" s="126">
        <v>0</v>
      </c>
      <c r="J903" s="126">
        <v>0</v>
      </c>
      <c r="K903" s="126">
        <v>0</v>
      </c>
      <c r="L903" s="125">
        <f t="shared" ref="L903" si="146">SUM(H903:K904)</f>
        <v>0</v>
      </c>
    </row>
    <row r="904" spans="1:12" ht="12.75" customHeight="1">
      <c r="A904" s="113"/>
      <c r="B904" s="9" t="s">
        <v>80</v>
      </c>
      <c r="C904" s="126"/>
      <c r="D904" s="126"/>
      <c r="E904" s="126"/>
      <c r="F904" s="126"/>
      <c r="G904" s="125"/>
      <c r="H904" s="126"/>
      <c r="I904" s="126"/>
      <c r="J904" s="126"/>
      <c r="K904" s="126"/>
      <c r="L904" s="125"/>
    </row>
    <row r="905" spans="1:12" ht="12.75" customHeight="1">
      <c r="A905" s="113"/>
      <c r="B905" s="8" t="s">
        <v>45</v>
      </c>
      <c r="C905" s="126">
        <v>0</v>
      </c>
      <c r="D905" s="126">
        <v>171</v>
      </c>
      <c r="E905" s="126">
        <v>88</v>
      </c>
      <c r="F905" s="126">
        <v>3</v>
      </c>
      <c r="G905" s="125">
        <f t="shared" ref="G905" si="147">SUM(C905:F906)</f>
        <v>262</v>
      </c>
      <c r="H905" s="126">
        <v>0</v>
      </c>
      <c r="I905" s="126">
        <v>0</v>
      </c>
      <c r="J905" s="126">
        <v>0</v>
      </c>
      <c r="K905" s="126">
        <v>0</v>
      </c>
      <c r="L905" s="125">
        <f t="shared" ref="L905" si="148">SUM(H905:K906)</f>
        <v>0</v>
      </c>
    </row>
    <row r="906" spans="1:12" ht="12.75" customHeight="1">
      <c r="A906" s="113"/>
      <c r="B906" s="9" t="s">
        <v>81</v>
      </c>
      <c r="C906" s="126"/>
      <c r="D906" s="126"/>
      <c r="E906" s="126"/>
      <c r="F906" s="126"/>
      <c r="G906" s="125"/>
      <c r="H906" s="126"/>
      <c r="I906" s="126"/>
      <c r="J906" s="126"/>
      <c r="K906" s="126"/>
      <c r="L906" s="125"/>
    </row>
    <row r="907" spans="1:12" ht="12.75" customHeight="1">
      <c r="A907" s="113"/>
      <c r="B907" s="8" t="s">
        <v>25</v>
      </c>
      <c r="C907" s="125">
        <f>SUM(C901:C906)</f>
        <v>2</v>
      </c>
      <c r="D907" s="125">
        <f t="shared" ref="D907:F907" si="149">SUM(D901:D906)</f>
        <v>443</v>
      </c>
      <c r="E907" s="125">
        <f t="shared" si="149"/>
        <v>228</v>
      </c>
      <c r="F907" s="125">
        <f t="shared" si="149"/>
        <v>25</v>
      </c>
      <c r="G907" s="125">
        <f t="shared" ref="G907" si="150">SUM(C907:F908)</f>
        <v>698</v>
      </c>
      <c r="H907" s="125">
        <f>SUM(H901:H906)</f>
        <v>0</v>
      </c>
      <c r="I907" s="125">
        <f t="shared" ref="I907:K907" si="151">SUM(I901:I906)</f>
        <v>0</v>
      </c>
      <c r="J907" s="125">
        <f t="shared" si="151"/>
        <v>0</v>
      </c>
      <c r="K907" s="125">
        <f t="shared" si="151"/>
        <v>0</v>
      </c>
      <c r="L907" s="125">
        <f t="shared" ref="L907" si="152">SUM(H907:K908)</f>
        <v>0</v>
      </c>
    </row>
    <row r="908" spans="1:12" ht="12.75" customHeight="1">
      <c r="A908" s="114"/>
      <c r="B908" s="9" t="s">
        <v>36</v>
      </c>
      <c r="C908" s="125"/>
      <c r="D908" s="125"/>
      <c r="E908" s="125"/>
      <c r="F908" s="125"/>
      <c r="G908" s="125"/>
      <c r="H908" s="125"/>
      <c r="I908" s="125"/>
      <c r="J908" s="125"/>
      <c r="K908" s="125"/>
      <c r="L908" s="125"/>
    </row>
    <row r="909" spans="1:12" ht="12.75" customHeight="1">
      <c r="A909" s="112">
        <v>2024</v>
      </c>
      <c r="B909" s="8" t="s">
        <v>41</v>
      </c>
      <c r="C909" s="179">
        <v>2</v>
      </c>
      <c r="D909" s="179">
        <v>68</v>
      </c>
      <c r="E909" s="179">
        <v>27</v>
      </c>
      <c r="F909" s="179">
        <v>0</v>
      </c>
      <c r="G909" s="125">
        <f t="shared" ref="G909" si="153">SUM(C909:F910)</f>
        <v>97</v>
      </c>
      <c r="H909" s="137">
        <v>0</v>
      </c>
      <c r="I909" s="137">
        <v>0</v>
      </c>
      <c r="J909" s="137">
        <v>0</v>
      </c>
      <c r="K909" s="137">
        <v>0</v>
      </c>
      <c r="L909" s="125">
        <f t="shared" ref="L909" si="154">SUM(H909:K910)</f>
        <v>0</v>
      </c>
    </row>
    <row r="910" spans="1:12" ht="12.75" customHeight="1">
      <c r="A910" s="113"/>
      <c r="B910" s="9" t="s">
        <v>79</v>
      </c>
      <c r="C910" s="179"/>
      <c r="D910" s="179"/>
      <c r="E910" s="179"/>
      <c r="F910" s="179"/>
      <c r="G910" s="125"/>
      <c r="H910" s="137"/>
      <c r="I910" s="137"/>
      <c r="J910" s="137"/>
      <c r="K910" s="137"/>
      <c r="L910" s="125"/>
    </row>
    <row r="911" spans="1:12" ht="12.75" customHeight="1">
      <c r="A911" s="113"/>
      <c r="B911" s="8" t="s">
        <v>43</v>
      </c>
      <c r="C911" s="179">
        <v>0</v>
      </c>
      <c r="D911" s="179">
        <v>67</v>
      </c>
      <c r="E911" s="179">
        <v>35</v>
      </c>
      <c r="F911" s="179">
        <v>2</v>
      </c>
      <c r="G911" s="125">
        <f t="shared" ref="G911" si="155">SUM(C911:F912)</f>
        <v>104</v>
      </c>
      <c r="H911" s="137">
        <v>0</v>
      </c>
      <c r="I911" s="137">
        <v>0</v>
      </c>
      <c r="J911" s="137">
        <v>0</v>
      </c>
      <c r="K911" s="137">
        <v>0</v>
      </c>
      <c r="L911" s="125">
        <f t="shared" ref="L911" si="156">SUM(H911:K912)</f>
        <v>0</v>
      </c>
    </row>
    <row r="912" spans="1:12" ht="12.75" customHeight="1">
      <c r="A912" s="113"/>
      <c r="B912" s="9" t="s">
        <v>80</v>
      </c>
      <c r="C912" s="179"/>
      <c r="D912" s="179"/>
      <c r="E912" s="179"/>
      <c r="F912" s="179"/>
      <c r="G912" s="125"/>
      <c r="H912" s="137"/>
      <c r="I912" s="137"/>
      <c r="J912" s="137"/>
      <c r="K912" s="137"/>
      <c r="L912" s="125"/>
    </row>
    <row r="913" spans="1:12" ht="12.75" customHeight="1">
      <c r="A913" s="113"/>
      <c r="B913" s="8" t="s">
        <v>45</v>
      </c>
      <c r="C913" s="179">
        <v>1</v>
      </c>
      <c r="D913" s="179">
        <v>214</v>
      </c>
      <c r="E913" s="179">
        <v>125</v>
      </c>
      <c r="F913" s="179">
        <v>17</v>
      </c>
      <c r="G913" s="125">
        <f t="shared" ref="G913" si="157">SUM(C913:F914)</f>
        <v>357</v>
      </c>
      <c r="H913" s="137">
        <v>0</v>
      </c>
      <c r="I913" s="137">
        <v>0</v>
      </c>
      <c r="J913" s="137">
        <v>0</v>
      </c>
      <c r="K913" s="137">
        <v>0</v>
      </c>
      <c r="L913" s="125">
        <f t="shared" ref="L913" si="158">SUM(H913:K914)</f>
        <v>0</v>
      </c>
    </row>
    <row r="914" spans="1:12" ht="12.75" customHeight="1">
      <c r="A914" s="113"/>
      <c r="B914" s="9" t="s">
        <v>81</v>
      </c>
      <c r="C914" s="179"/>
      <c r="D914" s="179"/>
      <c r="E914" s="179"/>
      <c r="F914" s="179"/>
      <c r="G914" s="125"/>
      <c r="H914" s="137"/>
      <c r="I914" s="137"/>
      <c r="J914" s="137"/>
      <c r="K914" s="137"/>
      <c r="L914" s="125"/>
    </row>
    <row r="915" spans="1:12" ht="12.75" customHeight="1">
      <c r="A915" s="113"/>
      <c r="B915" s="8" t="s">
        <v>25</v>
      </c>
      <c r="C915" s="125">
        <f>SUM(C909:C914)</f>
        <v>3</v>
      </c>
      <c r="D915" s="125">
        <f t="shared" ref="D915:F915" si="159">SUM(D909:D914)</f>
        <v>349</v>
      </c>
      <c r="E915" s="125">
        <f t="shared" si="159"/>
        <v>187</v>
      </c>
      <c r="F915" s="125">
        <f t="shared" si="159"/>
        <v>19</v>
      </c>
      <c r="G915" s="125">
        <f t="shared" ref="G915" si="160">SUM(C915:F916)</f>
        <v>558</v>
      </c>
      <c r="H915" s="118">
        <f>SUM(H909:H914)</f>
        <v>0</v>
      </c>
      <c r="I915" s="118">
        <f t="shared" ref="I915:K915" si="161">SUM(I909:I914)</f>
        <v>0</v>
      </c>
      <c r="J915" s="118">
        <f t="shared" si="161"/>
        <v>0</v>
      </c>
      <c r="K915" s="118">
        <f t="shared" si="161"/>
        <v>0</v>
      </c>
      <c r="L915" s="125">
        <f t="shared" ref="L915" si="162">SUM(H915:K916)</f>
        <v>0</v>
      </c>
    </row>
    <row r="916" spans="1:12" ht="12.75" customHeight="1">
      <c r="A916" s="114"/>
      <c r="B916" s="9" t="s">
        <v>36</v>
      </c>
      <c r="C916" s="125"/>
      <c r="D916" s="125"/>
      <c r="E916" s="125"/>
      <c r="F916" s="125"/>
      <c r="G916" s="125"/>
      <c r="H916" s="118"/>
      <c r="I916" s="118"/>
      <c r="J916" s="118"/>
      <c r="K916" s="118"/>
      <c r="L916" s="125"/>
    </row>
    <row r="917" spans="1:12" ht="12.75" customHeight="1">
      <c r="A917" s="22" t="s">
        <v>237</v>
      </c>
      <c r="D917" s="32" t="s">
        <v>124</v>
      </c>
      <c r="E917" s="32" t="s">
        <v>118</v>
      </c>
      <c r="F917" s="33" t="s">
        <v>239</v>
      </c>
    </row>
    <row r="918" spans="1:12" ht="12.75" customHeight="1">
      <c r="A918" s="41"/>
    </row>
    <row r="919" spans="1:12" ht="12.75" customHeight="1">
      <c r="A919" s="42"/>
    </row>
    <row r="920" spans="1:12" ht="12.75" customHeight="1">
      <c r="A920" s="134" t="s">
        <v>495</v>
      </c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</row>
    <row r="921" spans="1:12" ht="12.75" customHeight="1">
      <c r="A921" s="134" t="s">
        <v>496</v>
      </c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</row>
    <row r="922" spans="1:12" ht="12.75" customHeight="1">
      <c r="A922" s="135" t="s">
        <v>497</v>
      </c>
      <c r="B922" s="135"/>
      <c r="C922" s="135"/>
      <c r="D922" s="135"/>
      <c r="E922" s="135"/>
      <c r="F922" s="135"/>
      <c r="G922" s="135"/>
      <c r="H922" s="135"/>
      <c r="I922" s="135"/>
      <c r="J922" s="135"/>
      <c r="K922" s="135"/>
      <c r="L922" s="135"/>
    </row>
    <row r="923" spans="1:12" ht="12.75" customHeight="1">
      <c r="A923" s="184" t="s">
        <v>76</v>
      </c>
      <c r="B923" s="184" t="s">
        <v>18</v>
      </c>
      <c r="C923" s="115" t="s">
        <v>476</v>
      </c>
      <c r="D923" s="115"/>
      <c r="E923" s="115"/>
      <c r="F923" s="115"/>
      <c r="G923" s="115"/>
      <c r="H923" s="115" t="s">
        <v>477</v>
      </c>
      <c r="I923" s="115"/>
      <c r="J923" s="115"/>
      <c r="K923" s="115"/>
      <c r="L923" s="115"/>
    </row>
    <row r="924" spans="1:12" ht="12.75" customHeight="1">
      <c r="A924" s="185"/>
      <c r="B924" s="185"/>
      <c r="C924" s="155" t="s">
        <v>478</v>
      </c>
      <c r="D924" s="155"/>
      <c r="E924" s="155"/>
      <c r="F924" s="155"/>
      <c r="G924" s="155"/>
      <c r="H924" s="155" t="s">
        <v>479</v>
      </c>
      <c r="I924" s="155"/>
      <c r="J924" s="155"/>
      <c r="K924" s="155"/>
      <c r="L924" s="155"/>
    </row>
    <row r="925" spans="1:12" ht="12.75" customHeight="1">
      <c r="A925" s="167" t="s">
        <v>26</v>
      </c>
      <c r="B925" s="167" t="s">
        <v>27</v>
      </c>
      <c r="C925" s="8" t="s">
        <v>480</v>
      </c>
      <c r="D925" s="8" t="s">
        <v>481</v>
      </c>
      <c r="E925" s="8" t="s">
        <v>482</v>
      </c>
      <c r="F925" s="8" t="s">
        <v>483</v>
      </c>
      <c r="G925" s="8" t="s">
        <v>25</v>
      </c>
      <c r="H925" s="8" t="s">
        <v>480</v>
      </c>
      <c r="I925" s="8" t="s">
        <v>484</v>
      </c>
      <c r="J925" s="8" t="s">
        <v>482</v>
      </c>
      <c r="K925" s="8" t="s">
        <v>483</v>
      </c>
      <c r="L925" s="8" t="s">
        <v>25</v>
      </c>
    </row>
    <row r="926" spans="1:12" ht="12.75" customHeight="1">
      <c r="A926" s="168"/>
      <c r="B926" s="168"/>
      <c r="C926" s="9" t="s">
        <v>485</v>
      </c>
      <c r="D926" s="9" t="s">
        <v>486</v>
      </c>
      <c r="E926" s="9" t="s">
        <v>487</v>
      </c>
      <c r="F926" s="9" t="s">
        <v>488</v>
      </c>
      <c r="G926" s="9" t="s">
        <v>36</v>
      </c>
      <c r="H926" s="9" t="s">
        <v>485</v>
      </c>
      <c r="I926" s="9" t="s">
        <v>486</v>
      </c>
      <c r="J926" s="9" t="s">
        <v>487</v>
      </c>
      <c r="K926" s="9" t="s">
        <v>488</v>
      </c>
      <c r="L926" s="9" t="s">
        <v>36</v>
      </c>
    </row>
    <row r="927" spans="1:12" ht="12.75" customHeight="1">
      <c r="A927" s="112">
        <v>2025</v>
      </c>
      <c r="B927" s="8" t="s">
        <v>41</v>
      </c>
      <c r="C927" s="126">
        <v>14</v>
      </c>
      <c r="D927" s="126">
        <v>973</v>
      </c>
      <c r="E927" s="126">
        <v>479</v>
      </c>
      <c r="F927" s="126">
        <v>32</v>
      </c>
      <c r="G927" s="120">
        <f>SUM(C927:F928)</f>
        <v>1498</v>
      </c>
      <c r="H927" s="137">
        <v>0</v>
      </c>
      <c r="I927" s="137">
        <v>2</v>
      </c>
      <c r="J927" s="137">
        <v>1</v>
      </c>
      <c r="K927" s="137">
        <v>0</v>
      </c>
      <c r="L927" s="118">
        <f>SUM(H927:K928)</f>
        <v>3</v>
      </c>
    </row>
    <row r="928" spans="1:12" ht="12.75" customHeight="1">
      <c r="A928" s="113"/>
      <c r="B928" s="9" t="s">
        <v>79</v>
      </c>
      <c r="C928" s="126"/>
      <c r="D928" s="126"/>
      <c r="E928" s="126"/>
      <c r="F928" s="126"/>
      <c r="G928" s="120"/>
      <c r="H928" s="137"/>
      <c r="I928" s="137"/>
      <c r="J928" s="137"/>
      <c r="K928" s="137"/>
      <c r="L928" s="118"/>
    </row>
    <row r="929" spans="1:12" ht="12.75" customHeight="1">
      <c r="A929" s="113"/>
      <c r="B929" s="8" t="s">
        <v>43</v>
      </c>
      <c r="C929" s="126">
        <v>15</v>
      </c>
      <c r="D929" s="153">
        <v>1165</v>
      </c>
      <c r="E929" s="126">
        <v>492</v>
      </c>
      <c r="F929" s="126">
        <v>99</v>
      </c>
      <c r="G929" s="120">
        <f t="shared" ref="G929" si="163">SUM(C929:F930)</f>
        <v>1771</v>
      </c>
      <c r="H929" s="137">
        <v>0</v>
      </c>
      <c r="I929" s="137">
        <v>3</v>
      </c>
      <c r="J929" s="137">
        <v>3</v>
      </c>
      <c r="K929" s="137">
        <v>0</v>
      </c>
      <c r="L929" s="118">
        <f t="shared" ref="L929" si="164">SUM(H929:K930)</f>
        <v>6</v>
      </c>
    </row>
    <row r="930" spans="1:12" ht="12.75" customHeight="1">
      <c r="A930" s="113"/>
      <c r="B930" s="9" t="s">
        <v>80</v>
      </c>
      <c r="C930" s="126"/>
      <c r="D930" s="153"/>
      <c r="E930" s="126"/>
      <c r="F930" s="126"/>
      <c r="G930" s="120"/>
      <c r="H930" s="137"/>
      <c r="I930" s="137"/>
      <c r="J930" s="137"/>
      <c r="K930" s="137"/>
      <c r="L930" s="118"/>
    </row>
    <row r="931" spans="1:12" ht="12.75" customHeight="1">
      <c r="A931" s="113"/>
      <c r="B931" s="8" t="s">
        <v>45</v>
      </c>
      <c r="C931" s="126">
        <v>2</v>
      </c>
      <c r="D931" s="126">
        <v>961</v>
      </c>
      <c r="E931" s="126">
        <v>232</v>
      </c>
      <c r="F931" s="126">
        <v>58</v>
      </c>
      <c r="G931" s="120">
        <f t="shared" ref="G931" si="165">SUM(C931:F932)</f>
        <v>1253</v>
      </c>
      <c r="H931" s="137">
        <v>0</v>
      </c>
      <c r="I931" s="137">
        <v>0</v>
      </c>
      <c r="J931" s="137">
        <v>4</v>
      </c>
      <c r="K931" s="137">
        <v>0</v>
      </c>
      <c r="L931" s="118">
        <f t="shared" ref="L931" si="166">SUM(H931:K932)</f>
        <v>4</v>
      </c>
    </row>
    <row r="932" spans="1:12" ht="12.75" customHeight="1">
      <c r="A932" s="113"/>
      <c r="B932" s="9" t="s">
        <v>81</v>
      </c>
      <c r="C932" s="126"/>
      <c r="D932" s="126"/>
      <c r="E932" s="126"/>
      <c r="F932" s="126"/>
      <c r="G932" s="120"/>
      <c r="H932" s="137"/>
      <c r="I932" s="137"/>
      <c r="J932" s="137"/>
      <c r="K932" s="137"/>
      <c r="L932" s="118"/>
    </row>
    <row r="933" spans="1:12" ht="12.75" customHeight="1">
      <c r="A933" s="113"/>
      <c r="B933" s="8" t="s">
        <v>25</v>
      </c>
      <c r="C933" s="125">
        <f>SUM(C927:C932)</f>
        <v>31</v>
      </c>
      <c r="D933" s="120">
        <f>SUM(D927:D932)</f>
        <v>3099</v>
      </c>
      <c r="E933" s="120">
        <f>SUM(E927:E932)</f>
        <v>1203</v>
      </c>
      <c r="F933" s="125">
        <f t="shared" ref="F933:K933" si="167">SUM(F927:F932)</f>
        <v>189</v>
      </c>
      <c r="G933" s="120">
        <f t="shared" ref="G933" si="168">SUM(C933:F934)</f>
        <v>4522</v>
      </c>
      <c r="H933" s="125">
        <f t="shared" si="167"/>
        <v>0</v>
      </c>
      <c r="I933" s="125">
        <f t="shared" si="167"/>
        <v>5</v>
      </c>
      <c r="J933" s="125">
        <f t="shared" si="167"/>
        <v>8</v>
      </c>
      <c r="K933" s="125">
        <f t="shared" si="167"/>
        <v>0</v>
      </c>
      <c r="L933" s="118">
        <f t="shared" ref="L933" si="169">SUM(H933:K934)</f>
        <v>13</v>
      </c>
    </row>
    <row r="934" spans="1:12" ht="12.75" customHeight="1">
      <c r="A934" s="114"/>
      <c r="B934" s="9" t="s">
        <v>36</v>
      </c>
      <c r="C934" s="125"/>
      <c r="D934" s="125"/>
      <c r="E934" s="125"/>
      <c r="F934" s="125"/>
      <c r="G934" s="120"/>
      <c r="H934" s="125"/>
      <c r="I934" s="125"/>
      <c r="J934" s="125"/>
      <c r="K934" s="125"/>
      <c r="L934" s="118"/>
    </row>
    <row r="935" spans="1:12" ht="12.75" customHeight="1">
      <c r="A935" s="112">
        <v>2024</v>
      </c>
      <c r="B935" s="8" t="s">
        <v>41</v>
      </c>
      <c r="C935" s="179">
        <v>8</v>
      </c>
      <c r="D935" s="179">
        <v>435</v>
      </c>
      <c r="E935" s="179">
        <v>875</v>
      </c>
      <c r="F935" s="179">
        <v>34</v>
      </c>
      <c r="G935" s="120">
        <f t="shared" ref="G935" si="170">SUM(C935:F936)</f>
        <v>1352</v>
      </c>
      <c r="H935" s="126">
        <v>0</v>
      </c>
      <c r="I935" s="126">
        <v>0</v>
      </c>
      <c r="J935" s="126">
        <v>0</v>
      </c>
      <c r="K935" s="126">
        <v>0</v>
      </c>
      <c r="L935" s="118">
        <f t="shared" ref="L935" si="171">SUM(H935:K936)</f>
        <v>0</v>
      </c>
    </row>
    <row r="936" spans="1:12" ht="12.75" customHeight="1">
      <c r="A936" s="113"/>
      <c r="B936" s="9" t="s">
        <v>79</v>
      </c>
      <c r="C936" s="179"/>
      <c r="D936" s="179"/>
      <c r="E936" s="179"/>
      <c r="F936" s="179"/>
      <c r="G936" s="120"/>
      <c r="H936" s="126"/>
      <c r="I936" s="126"/>
      <c r="J936" s="126"/>
      <c r="K936" s="126"/>
      <c r="L936" s="118"/>
    </row>
    <row r="937" spans="1:12" ht="12.75" customHeight="1">
      <c r="A937" s="113"/>
      <c r="B937" s="8" t="s">
        <v>43</v>
      </c>
      <c r="C937" s="179">
        <v>3</v>
      </c>
      <c r="D937" s="179">
        <v>662</v>
      </c>
      <c r="E937" s="179">
        <v>610</v>
      </c>
      <c r="F937" s="179">
        <v>41</v>
      </c>
      <c r="G937" s="120">
        <f t="shared" ref="G937" si="172">SUM(C937:F938)</f>
        <v>1316</v>
      </c>
      <c r="H937" s="126">
        <v>0</v>
      </c>
      <c r="I937" s="126">
        <v>1</v>
      </c>
      <c r="J937" s="126">
        <v>1</v>
      </c>
      <c r="K937" s="126">
        <v>0</v>
      </c>
      <c r="L937" s="118">
        <f t="shared" ref="L937" si="173">SUM(H937:K938)</f>
        <v>2</v>
      </c>
    </row>
    <row r="938" spans="1:12" ht="12.75" customHeight="1">
      <c r="A938" s="113"/>
      <c r="B938" s="9" t="s">
        <v>80</v>
      </c>
      <c r="C938" s="179"/>
      <c r="D938" s="179"/>
      <c r="E938" s="179"/>
      <c r="F938" s="179"/>
      <c r="G938" s="120"/>
      <c r="H938" s="126"/>
      <c r="I938" s="126"/>
      <c r="J938" s="126"/>
      <c r="K938" s="126"/>
      <c r="L938" s="118"/>
    </row>
    <row r="939" spans="1:12" ht="12.75" customHeight="1">
      <c r="A939" s="113"/>
      <c r="B939" s="8" t="s">
        <v>45</v>
      </c>
      <c r="C939" s="179">
        <v>6</v>
      </c>
      <c r="D939" s="179">
        <v>954</v>
      </c>
      <c r="E939" s="179">
        <v>521</v>
      </c>
      <c r="F939" s="179">
        <v>105</v>
      </c>
      <c r="G939" s="120">
        <f t="shared" ref="G939" si="174">SUM(C939:F940)</f>
        <v>1586</v>
      </c>
      <c r="H939" s="126">
        <v>0</v>
      </c>
      <c r="I939" s="126">
        <v>3</v>
      </c>
      <c r="J939" s="126">
        <v>1</v>
      </c>
      <c r="K939" s="126">
        <v>2</v>
      </c>
      <c r="L939" s="118">
        <f t="shared" ref="L939" si="175">SUM(H939:K940)</f>
        <v>6</v>
      </c>
    </row>
    <row r="940" spans="1:12" ht="12.75" customHeight="1">
      <c r="A940" s="113"/>
      <c r="B940" s="9" t="s">
        <v>81</v>
      </c>
      <c r="C940" s="179"/>
      <c r="D940" s="179"/>
      <c r="E940" s="179"/>
      <c r="F940" s="179"/>
      <c r="G940" s="120"/>
      <c r="H940" s="126"/>
      <c r="I940" s="126"/>
      <c r="J940" s="126"/>
      <c r="K940" s="126"/>
      <c r="L940" s="118"/>
    </row>
    <row r="941" spans="1:12" ht="12.75" customHeight="1">
      <c r="A941" s="113"/>
      <c r="B941" s="8" t="s">
        <v>25</v>
      </c>
      <c r="C941" s="125">
        <f>SUM(C935:C940)</f>
        <v>17</v>
      </c>
      <c r="D941" s="120">
        <f>SUM(D935:D940)</f>
        <v>2051</v>
      </c>
      <c r="E941" s="120">
        <f>SUM(E935:E940)</f>
        <v>2006</v>
      </c>
      <c r="F941" s="125">
        <f t="shared" ref="F941" si="176">SUM(F935:F940)</f>
        <v>180</v>
      </c>
      <c r="G941" s="120">
        <f>SUM(C941:F942)</f>
        <v>4254</v>
      </c>
      <c r="H941" s="125">
        <f>SUM(H935:H940)</f>
        <v>0</v>
      </c>
      <c r="I941" s="125">
        <f t="shared" ref="I941" si="177">SUM(I935:I940)</f>
        <v>4</v>
      </c>
      <c r="J941" s="125">
        <f t="shared" ref="J941" si="178">SUM(J935:J940)</f>
        <v>2</v>
      </c>
      <c r="K941" s="125">
        <f t="shared" ref="K941" si="179">SUM(K935:K940)</f>
        <v>2</v>
      </c>
      <c r="L941" s="118">
        <f t="shared" ref="L941" si="180">SUM(H941:K942)</f>
        <v>8</v>
      </c>
    </row>
    <row r="942" spans="1:12" ht="12.75" customHeight="1">
      <c r="A942" s="114"/>
      <c r="B942" s="9" t="s">
        <v>36</v>
      </c>
      <c r="C942" s="125"/>
      <c r="D942" s="125"/>
      <c r="E942" s="125"/>
      <c r="F942" s="125"/>
      <c r="G942" s="125"/>
      <c r="H942" s="125"/>
      <c r="I942" s="125"/>
      <c r="J942" s="125"/>
      <c r="K942" s="125"/>
      <c r="L942" s="118"/>
    </row>
    <row r="943" spans="1:12" ht="12.75" customHeight="1">
      <c r="B943" s="21" t="s">
        <v>237</v>
      </c>
      <c r="E943" s="52" t="s">
        <v>498</v>
      </c>
      <c r="F943" s="21"/>
    </row>
    <row r="944" spans="1:12" ht="12.75" customHeight="1">
      <c r="A944" s="54"/>
    </row>
    <row r="945" spans="1:6" ht="12.75" customHeight="1">
      <c r="A945" s="61"/>
    </row>
    <row r="946" spans="1:6" ht="12.75" customHeight="1">
      <c r="A946" s="134" t="s">
        <v>499</v>
      </c>
      <c r="B946" s="134"/>
      <c r="C946" s="134"/>
      <c r="D946" s="134"/>
      <c r="E946" s="134"/>
      <c r="F946" s="134"/>
    </row>
    <row r="947" spans="1:6" ht="12.75" customHeight="1">
      <c r="A947" s="134" t="s">
        <v>500</v>
      </c>
      <c r="B947" s="134"/>
      <c r="C947" s="134"/>
      <c r="D947" s="134"/>
      <c r="E947" s="134"/>
      <c r="F947" s="134"/>
    </row>
    <row r="948" spans="1:6" ht="12.75" customHeight="1">
      <c r="A948" s="146" t="s">
        <v>501</v>
      </c>
      <c r="B948" s="146"/>
      <c r="C948" s="146"/>
      <c r="D948" s="146"/>
      <c r="E948" s="146"/>
      <c r="F948" s="146"/>
    </row>
    <row r="949" spans="1:6" ht="25.15" customHeight="1">
      <c r="A949" s="115" t="s">
        <v>133</v>
      </c>
      <c r="B949" s="115" t="s">
        <v>502</v>
      </c>
      <c r="C949" s="8" t="s">
        <v>503</v>
      </c>
      <c r="D949" s="8" t="s">
        <v>504</v>
      </c>
      <c r="E949" s="8" t="s">
        <v>505</v>
      </c>
      <c r="F949" s="8" t="s">
        <v>25</v>
      </c>
    </row>
    <row r="950" spans="1:6" ht="25.15" customHeight="1">
      <c r="A950" s="115"/>
      <c r="B950" s="115"/>
      <c r="C950" s="9" t="s">
        <v>506</v>
      </c>
      <c r="D950" s="9" t="s">
        <v>507</v>
      </c>
      <c r="E950" s="9" t="s">
        <v>508</v>
      </c>
      <c r="F950" s="9" t="s">
        <v>36</v>
      </c>
    </row>
    <row r="951" spans="1:6" ht="12.75" customHeight="1">
      <c r="A951" s="115">
        <v>2025</v>
      </c>
      <c r="B951" s="8" t="s">
        <v>41</v>
      </c>
      <c r="C951" s="126">
        <v>801</v>
      </c>
      <c r="D951" s="126">
        <v>443</v>
      </c>
      <c r="E951" s="126">
        <v>782</v>
      </c>
      <c r="F951" s="153">
        <v>2026</v>
      </c>
    </row>
    <row r="952" spans="1:6" ht="12.75" customHeight="1">
      <c r="A952" s="115"/>
      <c r="B952" s="9" t="s">
        <v>79</v>
      </c>
      <c r="C952" s="126"/>
      <c r="D952" s="126"/>
      <c r="E952" s="126"/>
      <c r="F952" s="153"/>
    </row>
    <row r="953" spans="1:6" ht="12.75" customHeight="1">
      <c r="A953" s="115"/>
      <c r="B953" s="8" t="s">
        <v>43</v>
      </c>
      <c r="C953" s="126">
        <v>893</v>
      </c>
      <c r="D953" s="126">
        <v>406</v>
      </c>
      <c r="E953" s="126">
        <v>750</v>
      </c>
      <c r="F953" s="153">
        <v>2049</v>
      </c>
    </row>
    <row r="954" spans="1:6" ht="12.75" customHeight="1">
      <c r="A954" s="115"/>
      <c r="B954" s="9" t="s">
        <v>80</v>
      </c>
      <c r="C954" s="126"/>
      <c r="D954" s="126"/>
      <c r="E954" s="126"/>
      <c r="F954" s="153"/>
    </row>
    <row r="955" spans="1:6" ht="12.75" customHeight="1">
      <c r="A955" s="115"/>
      <c r="B955" s="8" t="s">
        <v>45</v>
      </c>
      <c r="C955" s="126">
        <v>630</v>
      </c>
      <c r="D955" s="126">
        <v>269</v>
      </c>
      <c r="E955" s="126">
        <v>550</v>
      </c>
      <c r="F955" s="153">
        <v>1449</v>
      </c>
    </row>
    <row r="956" spans="1:6" ht="12.75" customHeight="1">
      <c r="A956" s="115"/>
      <c r="B956" s="9" t="s">
        <v>81</v>
      </c>
      <c r="C956" s="126"/>
      <c r="D956" s="126"/>
      <c r="E956" s="126"/>
      <c r="F956" s="153"/>
    </row>
    <row r="957" spans="1:6" ht="12.75" customHeight="1">
      <c r="A957" s="115"/>
      <c r="B957" s="8" t="s">
        <v>25</v>
      </c>
      <c r="C957" s="120">
        <f>SUM(C951:C956)</f>
        <v>2324</v>
      </c>
      <c r="D957" s="120">
        <f t="shared" ref="D957:F957" si="181">SUM(D951:D956)</f>
        <v>1118</v>
      </c>
      <c r="E957" s="120">
        <f t="shared" si="181"/>
        <v>2082</v>
      </c>
      <c r="F957" s="120">
        <f t="shared" si="181"/>
        <v>5524</v>
      </c>
    </row>
    <row r="958" spans="1:6" ht="12.75" customHeight="1">
      <c r="A958" s="115"/>
      <c r="B958" s="9" t="s">
        <v>36</v>
      </c>
      <c r="C958" s="120"/>
      <c r="D958" s="120"/>
      <c r="E958" s="120"/>
      <c r="F958" s="120"/>
    </row>
    <row r="959" spans="1:6" ht="12.75" customHeight="1">
      <c r="A959" s="115">
        <v>2024</v>
      </c>
      <c r="B959" s="8" t="s">
        <v>41</v>
      </c>
      <c r="C959" s="179">
        <v>783</v>
      </c>
      <c r="D959" s="179">
        <v>454</v>
      </c>
      <c r="E959" s="179">
        <v>181</v>
      </c>
      <c r="F959" s="164">
        <v>1418</v>
      </c>
    </row>
    <row r="960" spans="1:6" ht="12.75" customHeight="1">
      <c r="A960" s="115"/>
      <c r="B960" s="9" t="s">
        <v>79</v>
      </c>
      <c r="C960" s="179"/>
      <c r="D960" s="179"/>
      <c r="E960" s="179"/>
      <c r="F960" s="164"/>
    </row>
    <row r="961" spans="1:6" ht="12.75" customHeight="1">
      <c r="A961" s="115"/>
      <c r="B961" s="8" t="s">
        <v>43</v>
      </c>
      <c r="C961" s="179">
        <v>621</v>
      </c>
      <c r="D961" s="179">
        <v>316</v>
      </c>
      <c r="E961" s="179">
        <v>218</v>
      </c>
      <c r="F961" s="164">
        <v>1155</v>
      </c>
    </row>
    <row r="962" spans="1:6" ht="12.75" customHeight="1">
      <c r="A962" s="115"/>
      <c r="B962" s="9" t="s">
        <v>80</v>
      </c>
      <c r="C962" s="179"/>
      <c r="D962" s="179"/>
      <c r="E962" s="179"/>
      <c r="F962" s="164"/>
    </row>
    <row r="963" spans="1:6" ht="12.75" customHeight="1">
      <c r="A963" s="115"/>
      <c r="B963" s="8" t="s">
        <v>45</v>
      </c>
      <c r="C963" s="179">
        <v>519</v>
      </c>
      <c r="D963" s="179">
        <v>263</v>
      </c>
      <c r="E963" s="179">
        <v>181</v>
      </c>
      <c r="F963" s="179">
        <v>963</v>
      </c>
    </row>
    <row r="964" spans="1:6" ht="12.75" customHeight="1">
      <c r="A964" s="115"/>
      <c r="B964" s="9" t="s">
        <v>81</v>
      </c>
      <c r="C964" s="179"/>
      <c r="D964" s="179"/>
      <c r="E964" s="179"/>
      <c r="F964" s="179"/>
    </row>
    <row r="965" spans="1:6" ht="12.75" customHeight="1">
      <c r="A965" s="115"/>
      <c r="B965" s="8" t="s">
        <v>25</v>
      </c>
      <c r="C965" s="120">
        <f t="shared" ref="C965:E965" si="182">SUM(C959:C964)</f>
        <v>1923</v>
      </c>
      <c r="D965" s="120">
        <f t="shared" si="182"/>
        <v>1033</v>
      </c>
      <c r="E965" s="120">
        <f t="shared" si="182"/>
        <v>580</v>
      </c>
      <c r="F965" s="120">
        <f>SUM(F959:F964)</f>
        <v>3536</v>
      </c>
    </row>
    <row r="966" spans="1:6" ht="12.75" customHeight="1">
      <c r="A966" s="115"/>
      <c r="B966" s="9" t="s">
        <v>36</v>
      </c>
      <c r="C966" s="120"/>
      <c r="D966" s="120"/>
      <c r="E966" s="120"/>
      <c r="F966" s="120"/>
    </row>
    <row r="967" spans="1:6" ht="12.75" customHeight="1">
      <c r="A967" s="22" t="s">
        <v>237</v>
      </c>
      <c r="B967" s="33" t="s">
        <v>239</v>
      </c>
      <c r="D967" s="35" t="s">
        <v>509</v>
      </c>
      <c r="E967" s="32" t="s">
        <v>118</v>
      </c>
    </row>
    <row r="968" spans="1:6" ht="12.75" customHeight="1">
      <c r="A968" s="22" t="s">
        <v>510</v>
      </c>
    </row>
    <row r="969" spans="1:6" ht="12.75" customHeight="1">
      <c r="A969" s="94" t="s">
        <v>511</v>
      </c>
      <c r="B969" s="52"/>
    </row>
    <row r="971" spans="1:6" ht="12.75" customHeight="1">
      <c r="A971" s="134" t="s">
        <v>512</v>
      </c>
      <c r="B971" s="134"/>
      <c r="C971" s="134"/>
      <c r="D971" s="134"/>
      <c r="E971" s="134"/>
    </row>
    <row r="972" spans="1:6" ht="12.75" customHeight="1">
      <c r="A972" s="134" t="s">
        <v>513</v>
      </c>
      <c r="B972" s="134"/>
      <c r="C972" s="134"/>
      <c r="D972" s="134"/>
      <c r="E972" s="134"/>
    </row>
    <row r="973" spans="1:6" ht="12.75" customHeight="1">
      <c r="A973" s="135" t="s">
        <v>514</v>
      </c>
      <c r="B973" s="135"/>
      <c r="C973" s="135"/>
      <c r="D973" s="135"/>
      <c r="E973" s="135"/>
    </row>
    <row r="974" spans="1:6" ht="12.75" customHeight="1">
      <c r="A974" s="112" t="s">
        <v>133</v>
      </c>
      <c r="B974" s="112" t="s">
        <v>502</v>
      </c>
      <c r="C974" s="115" t="s">
        <v>515</v>
      </c>
      <c r="D974" s="115"/>
      <c r="E974" s="115"/>
    </row>
    <row r="975" spans="1:6" ht="12.75" customHeight="1">
      <c r="A975" s="113"/>
      <c r="B975" s="113"/>
      <c r="C975" s="155" t="s">
        <v>516</v>
      </c>
      <c r="D975" s="155"/>
      <c r="E975" s="155"/>
    </row>
    <row r="976" spans="1:6" ht="12.75" customHeight="1">
      <c r="A976" s="113"/>
      <c r="B976" s="113"/>
      <c r="C976" s="8" t="s">
        <v>517</v>
      </c>
      <c r="D976" s="8" t="s">
        <v>518</v>
      </c>
      <c r="E976" s="8" t="s">
        <v>25</v>
      </c>
    </row>
    <row r="977" spans="1:5" ht="12.75" customHeight="1">
      <c r="A977" s="113"/>
      <c r="B977" s="114"/>
      <c r="C977" s="9" t="s">
        <v>519</v>
      </c>
      <c r="D977" s="9" t="s">
        <v>520</v>
      </c>
      <c r="E977" s="9" t="s">
        <v>36</v>
      </c>
    </row>
    <row r="978" spans="1:5" ht="12.75" customHeight="1">
      <c r="A978" s="115">
        <v>2025</v>
      </c>
      <c r="B978" s="8" t="s">
        <v>41</v>
      </c>
      <c r="C978" s="126">
        <v>818</v>
      </c>
      <c r="D978" s="126">
        <v>70</v>
      </c>
      <c r="E978" s="126">
        <v>888</v>
      </c>
    </row>
    <row r="979" spans="1:5" ht="12.75" customHeight="1">
      <c r="A979" s="115"/>
      <c r="B979" s="9" t="s">
        <v>79</v>
      </c>
      <c r="C979" s="126"/>
      <c r="D979" s="126"/>
      <c r="E979" s="126"/>
    </row>
    <row r="980" spans="1:5" ht="12.75" customHeight="1">
      <c r="A980" s="115"/>
      <c r="B980" s="8" t="s">
        <v>43</v>
      </c>
      <c r="C980" s="179">
        <v>906</v>
      </c>
      <c r="D980" s="179">
        <v>77</v>
      </c>
      <c r="E980" s="179">
        <v>983</v>
      </c>
    </row>
    <row r="981" spans="1:5" ht="12.75" customHeight="1">
      <c r="A981" s="115"/>
      <c r="B981" s="9" t="s">
        <v>80</v>
      </c>
      <c r="C981" s="179"/>
      <c r="D981" s="179"/>
      <c r="E981" s="179"/>
    </row>
    <row r="982" spans="1:5" ht="12.75" customHeight="1">
      <c r="A982" s="115"/>
      <c r="B982" s="8" t="s">
        <v>45</v>
      </c>
      <c r="C982" s="179">
        <v>666</v>
      </c>
      <c r="D982" s="179">
        <v>41</v>
      </c>
      <c r="E982" s="179">
        <v>707</v>
      </c>
    </row>
    <row r="983" spans="1:5" ht="12.75" customHeight="1">
      <c r="A983" s="115"/>
      <c r="B983" s="9" t="s">
        <v>81</v>
      </c>
      <c r="C983" s="179"/>
      <c r="D983" s="179"/>
      <c r="E983" s="179"/>
    </row>
    <row r="984" spans="1:5" ht="12.75" customHeight="1">
      <c r="A984" s="115"/>
      <c r="B984" s="8" t="s">
        <v>25</v>
      </c>
      <c r="C984" s="120">
        <f>SUM(C978:C983)</f>
        <v>2390</v>
      </c>
      <c r="D984" s="120">
        <f t="shared" ref="D984:E984" si="183">SUM(D978:D983)</f>
        <v>188</v>
      </c>
      <c r="E984" s="120">
        <f t="shared" si="183"/>
        <v>2578</v>
      </c>
    </row>
    <row r="985" spans="1:5" ht="12.75" customHeight="1">
      <c r="A985" s="115"/>
      <c r="B985" s="9" t="s">
        <v>36</v>
      </c>
      <c r="C985" s="120"/>
      <c r="D985" s="120"/>
      <c r="E985" s="120"/>
    </row>
    <row r="986" spans="1:5" ht="12.75" customHeight="1">
      <c r="A986" s="112">
        <v>2024</v>
      </c>
      <c r="B986" s="8" t="s">
        <v>41</v>
      </c>
      <c r="C986" s="179">
        <v>779</v>
      </c>
      <c r="D986" s="179">
        <v>64</v>
      </c>
      <c r="E986" s="179">
        <v>843</v>
      </c>
    </row>
    <row r="987" spans="1:5" ht="12.75" customHeight="1">
      <c r="A987" s="113"/>
      <c r="B987" s="9" t="s">
        <v>79</v>
      </c>
      <c r="C987" s="179"/>
      <c r="D987" s="179"/>
      <c r="E987" s="179"/>
    </row>
    <row r="988" spans="1:5" ht="12.75" customHeight="1">
      <c r="A988" s="113"/>
      <c r="B988" s="8" t="s">
        <v>43</v>
      </c>
      <c r="C988" s="179">
        <v>620</v>
      </c>
      <c r="D988" s="179">
        <v>46</v>
      </c>
      <c r="E988" s="179">
        <v>666</v>
      </c>
    </row>
    <row r="989" spans="1:5" ht="12.75" customHeight="1">
      <c r="A989" s="113"/>
      <c r="B989" s="9" t="s">
        <v>80</v>
      </c>
      <c r="C989" s="179"/>
      <c r="D989" s="179"/>
      <c r="E989" s="179"/>
    </row>
    <row r="990" spans="1:5" ht="12.75" customHeight="1">
      <c r="A990" s="113"/>
      <c r="B990" s="8" t="s">
        <v>45</v>
      </c>
      <c r="C990" s="179">
        <v>575</v>
      </c>
      <c r="D990" s="179">
        <v>40</v>
      </c>
      <c r="E990" s="179">
        <v>615</v>
      </c>
    </row>
    <row r="991" spans="1:5" ht="12.75" customHeight="1">
      <c r="A991" s="113"/>
      <c r="B991" s="9" t="s">
        <v>81</v>
      </c>
      <c r="C991" s="179"/>
      <c r="D991" s="179"/>
      <c r="E991" s="179"/>
    </row>
    <row r="992" spans="1:5" ht="12.75" customHeight="1">
      <c r="A992" s="113"/>
      <c r="B992" s="8" t="s">
        <v>25</v>
      </c>
      <c r="C992" s="120">
        <f>SUM(C986:C991)</f>
        <v>1974</v>
      </c>
      <c r="D992" s="120">
        <f t="shared" ref="D992:E992" si="184">SUM(D986:D991)</f>
        <v>150</v>
      </c>
      <c r="E992" s="120">
        <f t="shared" si="184"/>
        <v>2124</v>
      </c>
    </row>
    <row r="993" spans="1:7" ht="12.75" customHeight="1">
      <c r="A993" s="114"/>
      <c r="B993" s="9" t="s">
        <v>36</v>
      </c>
      <c r="C993" s="120"/>
      <c r="D993" s="120"/>
      <c r="E993" s="120"/>
    </row>
    <row r="994" spans="1:7" ht="12.75" customHeight="1">
      <c r="A994" s="22" t="s">
        <v>237</v>
      </c>
      <c r="D994" s="33" t="s">
        <v>239</v>
      </c>
    </row>
    <row r="995" spans="1:7" ht="12.75" customHeight="1">
      <c r="A995" s="22"/>
      <c r="E995" s="33"/>
    </row>
    <row r="996" spans="1:7" ht="12.75" customHeight="1">
      <c r="A996" s="42"/>
    </row>
    <row r="997" spans="1:7" ht="12.75" customHeight="1">
      <c r="A997" s="134" t="s">
        <v>521</v>
      </c>
      <c r="B997" s="134"/>
      <c r="C997" s="134"/>
      <c r="D997" s="134"/>
      <c r="E997" s="134"/>
      <c r="F997" s="134"/>
      <c r="G997" s="134"/>
    </row>
    <row r="998" spans="1:7" ht="12.75" customHeight="1">
      <c r="A998" s="134" t="s">
        <v>522</v>
      </c>
      <c r="B998" s="134"/>
      <c r="C998" s="134"/>
      <c r="D998" s="134"/>
      <c r="E998" s="134"/>
      <c r="F998" s="134"/>
      <c r="G998" s="134"/>
    </row>
    <row r="999" spans="1:7" ht="12.75" customHeight="1">
      <c r="A999" s="135" t="s">
        <v>523</v>
      </c>
      <c r="B999" s="135"/>
      <c r="C999" s="135"/>
      <c r="D999" s="135"/>
      <c r="E999" s="135"/>
      <c r="F999" s="135"/>
      <c r="G999" s="135"/>
    </row>
    <row r="1000" spans="1:7" ht="22.15" customHeight="1">
      <c r="A1000" s="115" t="s">
        <v>133</v>
      </c>
      <c r="B1000" s="115" t="s">
        <v>502</v>
      </c>
      <c r="C1000" s="8" t="s">
        <v>524</v>
      </c>
      <c r="D1000" s="8" t="s">
        <v>525</v>
      </c>
      <c r="E1000" s="8" t="s">
        <v>526</v>
      </c>
      <c r="F1000" s="8" t="s">
        <v>527</v>
      </c>
      <c r="G1000" s="8" t="s">
        <v>528</v>
      </c>
    </row>
    <row r="1001" spans="1:7" ht="27.6" customHeight="1">
      <c r="A1001" s="115"/>
      <c r="B1001" s="115"/>
      <c r="C1001" s="9" t="s">
        <v>529</v>
      </c>
      <c r="D1001" s="9" t="s">
        <v>530</v>
      </c>
      <c r="E1001" s="9" t="s">
        <v>531</v>
      </c>
      <c r="F1001" s="9" t="s">
        <v>532</v>
      </c>
      <c r="G1001" s="9" t="s">
        <v>533</v>
      </c>
    </row>
    <row r="1002" spans="1:7" ht="12.75" customHeight="1">
      <c r="A1002" s="115">
        <v>2025</v>
      </c>
      <c r="B1002" s="8" t="s">
        <v>41</v>
      </c>
      <c r="C1002" s="126">
        <v>185</v>
      </c>
      <c r="D1002" s="126">
        <v>172</v>
      </c>
      <c r="E1002" s="126">
        <v>145</v>
      </c>
      <c r="F1002" s="126">
        <v>408</v>
      </c>
      <c r="G1002" s="126">
        <v>4</v>
      </c>
    </row>
    <row r="1003" spans="1:7" ht="12.75" customHeight="1">
      <c r="A1003" s="115"/>
      <c r="B1003" s="9" t="s">
        <v>79</v>
      </c>
      <c r="C1003" s="126"/>
      <c r="D1003" s="126"/>
      <c r="E1003" s="126"/>
      <c r="F1003" s="126"/>
      <c r="G1003" s="126"/>
    </row>
    <row r="1004" spans="1:7" ht="12.75" customHeight="1">
      <c r="A1004" s="115"/>
      <c r="B1004" s="8" t="s">
        <v>43</v>
      </c>
      <c r="C1004" s="126">
        <v>177</v>
      </c>
      <c r="D1004" s="126">
        <v>174</v>
      </c>
      <c r="E1004" s="126">
        <v>244</v>
      </c>
      <c r="F1004" s="126">
        <v>364</v>
      </c>
      <c r="G1004" s="126">
        <v>16</v>
      </c>
    </row>
    <row r="1005" spans="1:7" ht="12.75" customHeight="1">
      <c r="A1005" s="115"/>
      <c r="B1005" s="9" t="s">
        <v>534</v>
      </c>
      <c r="C1005" s="126"/>
      <c r="D1005" s="126"/>
      <c r="E1005" s="126"/>
      <c r="F1005" s="126"/>
      <c r="G1005" s="126"/>
    </row>
    <row r="1006" spans="1:7" ht="12.75" customHeight="1">
      <c r="A1006" s="115"/>
      <c r="B1006" s="8" t="s">
        <v>45</v>
      </c>
      <c r="C1006" s="126">
        <v>164</v>
      </c>
      <c r="D1006" s="126">
        <v>119</v>
      </c>
      <c r="E1006" s="126">
        <v>44</v>
      </c>
      <c r="F1006" s="126">
        <v>346</v>
      </c>
      <c r="G1006" s="126">
        <v>3</v>
      </c>
    </row>
    <row r="1007" spans="1:7" ht="12.75" customHeight="1">
      <c r="A1007" s="115"/>
      <c r="B1007" s="9" t="s">
        <v>81</v>
      </c>
      <c r="C1007" s="126"/>
      <c r="D1007" s="126"/>
      <c r="E1007" s="126"/>
      <c r="F1007" s="126"/>
      <c r="G1007" s="126"/>
    </row>
    <row r="1008" spans="1:7" ht="12.75" customHeight="1">
      <c r="A1008" s="115"/>
      <c r="B1008" s="8" t="s">
        <v>25</v>
      </c>
      <c r="C1008" s="125">
        <f>SUM(C1002:C1007)</f>
        <v>526</v>
      </c>
      <c r="D1008" s="125">
        <f t="shared" ref="D1008:G1008" si="185">SUM(D1002:D1007)</f>
        <v>465</v>
      </c>
      <c r="E1008" s="125">
        <f t="shared" si="185"/>
        <v>433</v>
      </c>
      <c r="F1008" s="120">
        <f>SUM(F1002:F1007)</f>
        <v>1118</v>
      </c>
      <c r="G1008" s="125">
        <f t="shared" si="185"/>
        <v>23</v>
      </c>
    </row>
    <row r="1009" spans="1:7" ht="12.75" customHeight="1">
      <c r="A1009" s="115"/>
      <c r="B1009" s="9" t="s">
        <v>36</v>
      </c>
      <c r="C1009" s="125"/>
      <c r="D1009" s="125"/>
      <c r="E1009" s="125"/>
      <c r="F1009" s="125"/>
      <c r="G1009" s="125"/>
    </row>
    <row r="1010" spans="1:7" ht="12.75" customHeight="1">
      <c r="A1010" s="115">
        <v>2024</v>
      </c>
      <c r="B1010" s="8" t="s">
        <v>41</v>
      </c>
      <c r="C1010" s="179">
        <v>117</v>
      </c>
      <c r="D1010" s="179">
        <v>149</v>
      </c>
      <c r="E1010" s="179">
        <v>142</v>
      </c>
      <c r="F1010" s="179">
        <v>476</v>
      </c>
      <c r="G1010" s="179">
        <v>2</v>
      </c>
    </row>
    <row r="1011" spans="1:7" ht="12.75" customHeight="1">
      <c r="A1011" s="115"/>
      <c r="B1011" s="9" t="s">
        <v>79</v>
      </c>
      <c r="C1011" s="179"/>
      <c r="D1011" s="179"/>
      <c r="E1011" s="179"/>
      <c r="F1011" s="179"/>
      <c r="G1011" s="179"/>
    </row>
    <row r="1012" spans="1:7" ht="12.75" customHeight="1">
      <c r="A1012" s="115"/>
      <c r="B1012" s="8" t="s">
        <v>43</v>
      </c>
      <c r="C1012" s="179">
        <v>70</v>
      </c>
      <c r="D1012" s="179">
        <v>105</v>
      </c>
      <c r="E1012" s="179">
        <v>216</v>
      </c>
      <c r="F1012" s="179">
        <v>299</v>
      </c>
      <c r="G1012" s="179">
        <v>2</v>
      </c>
    </row>
    <row r="1013" spans="1:7" ht="12.75" customHeight="1">
      <c r="A1013" s="115"/>
      <c r="B1013" s="9" t="s">
        <v>80</v>
      </c>
      <c r="C1013" s="179"/>
      <c r="D1013" s="179"/>
      <c r="E1013" s="179"/>
      <c r="F1013" s="179"/>
      <c r="G1013" s="179"/>
    </row>
    <row r="1014" spans="1:7" ht="12.75" customHeight="1">
      <c r="A1014" s="115"/>
      <c r="B1014" s="8" t="s">
        <v>45</v>
      </c>
      <c r="C1014" s="179">
        <v>86</v>
      </c>
      <c r="D1014" s="179">
        <v>176</v>
      </c>
      <c r="E1014" s="179">
        <v>86</v>
      </c>
      <c r="F1014" s="179">
        <v>279</v>
      </c>
      <c r="G1014" s="179">
        <v>10</v>
      </c>
    </row>
    <row r="1015" spans="1:7" ht="12.75" customHeight="1">
      <c r="A1015" s="115"/>
      <c r="B1015" s="9" t="s">
        <v>81</v>
      </c>
      <c r="C1015" s="179"/>
      <c r="D1015" s="179"/>
      <c r="E1015" s="179"/>
      <c r="F1015" s="179"/>
      <c r="G1015" s="179"/>
    </row>
    <row r="1016" spans="1:7" ht="12.75" customHeight="1">
      <c r="A1016" s="115"/>
      <c r="B1016" s="8" t="s">
        <v>25</v>
      </c>
      <c r="C1016" s="125">
        <f>SUM(C1010:C1015)</f>
        <v>273</v>
      </c>
      <c r="D1016" s="125">
        <f t="shared" ref="D1016:G1016" si="186">SUM(D1010:D1015)</f>
        <v>430</v>
      </c>
      <c r="E1016" s="125">
        <f t="shared" si="186"/>
        <v>444</v>
      </c>
      <c r="F1016" s="120">
        <f>SUM(F1010:F1015)</f>
        <v>1054</v>
      </c>
      <c r="G1016" s="125">
        <f t="shared" si="186"/>
        <v>14</v>
      </c>
    </row>
    <row r="1017" spans="1:7" ht="12.75" customHeight="1">
      <c r="A1017" s="115"/>
      <c r="B1017" s="9" t="s">
        <v>36</v>
      </c>
      <c r="C1017" s="125"/>
      <c r="D1017" s="125"/>
      <c r="E1017" s="125"/>
      <c r="F1017" s="125"/>
      <c r="G1017" s="125"/>
    </row>
    <row r="1018" spans="1:7" ht="12.75" customHeight="1">
      <c r="A1018" s="21" t="s">
        <v>237</v>
      </c>
      <c r="D1018" s="33" t="s">
        <v>239</v>
      </c>
      <c r="E1018" s="47" t="s">
        <v>118</v>
      </c>
      <c r="F1018" s="52"/>
    </row>
    <row r="1019" spans="1:7" ht="12.75" customHeight="1">
      <c r="A1019" s="49"/>
    </row>
    <row r="1020" spans="1:7" ht="12.75" customHeight="1">
      <c r="A1020" s="50"/>
    </row>
    <row r="1021" spans="1:7" ht="12.75" customHeight="1">
      <c r="A1021" s="134" t="s">
        <v>535</v>
      </c>
      <c r="B1021" s="134"/>
      <c r="C1021" s="134"/>
    </row>
    <row r="1022" spans="1:7" ht="12.75" customHeight="1">
      <c r="A1022" s="134" t="s">
        <v>536</v>
      </c>
      <c r="B1022" s="134"/>
      <c r="C1022" s="134"/>
    </row>
    <row r="1023" spans="1:7" ht="12.75" customHeight="1">
      <c r="A1023" s="135" t="s">
        <v>537</v>
      </c>
      <c r="B1023" s="135"/>
      <c r="C1023" s="135"/>
    </row>
    <row r="1024" spans="1:7" s="98" customFormat="1" ht="12.75" customHeight="1">
      <c r="A1024" s="109" t="s">
        <v>538</v>
      </c>
    </row>
    <row r="1025" spans="1:3" ht="12.75" customHeight="1">
      <c r="A1025" s="112" t="s">
        <v>133</v>
      </c>
      <c r="B1025" s="112" t="s">
        <v>502</v>
      </c>
      <c r="C1025" s="8" t="s">
        <v>539</v>
      </c>
    </row>
    <row r="1026" spans="1:3" ht="21" customHeight="1">
      <c r="A1026" s="114"/>
      <c r="B1026" s="113"/>
      <c r="C1026" s="9" t="s">
        <v>540</v>
      </c>
    </row>
    <row r="1027" spans="1:3" ht="12.75" customHeight="1">
      <c r="A1027" s="115">
        <v>2025</v>
      </c>
      <c r="B1027" s="8" t="s">
        <v>41</v>
      </c>
      <c r="C1027" s="153">
        <v>104973</v>
      </c>
    </row>
    <row r="1028" spans="1:3" ht="12.75" customHeight="1">
      <c r="A1028" s="115"/>
      <c r="B1028" s="9" t="s">
        <v>79</v>
      </c>
      <c r="C1028" s="153"/>
    </row>
    <row r="1029" spans="1:3" ht="12.75" customHeight="1">
      <c r="A1029" s="115"/>
      <c r="B1029" s="8" t="s">
        <v>43</v>
      </c>
      <c r="C1029" s="153">
        <v>94088</v>
      </c>
    </row>
    <row r="1030" spans="1:3" ht="12.75" customHeight="1">
      <c r="A1030" s="115"/>
      <c r="B1030" s="9" t="s">
        <v>80</v>
      </c>
      <c r="C1030" s="153"/>
    </row>
    <row r="1031" spans="1:3" ht="12.75" customHeight="1">
      <c r="A1031" s="115"/>
      <c r="B1031" s="8" t="s">
        <v>45</v>
      </c>
      <c r="C1031" s="153">
        <v>90825</v>
      </c>
    </row>
    <row r="1032" spans="1:3" ht="12.75" customHeight="1">
      <c r="A1032" s="115"/>
      <c r="B1032" s="9" t="s">
        <v>81</v>
      </c>
      <c r="C1032" s="153"/>
    </row>
    <row r="1033" spans="1:3" ht="12.75" customHeight="1">
      <c r="A1033" s="115"/>
      <c r="B1033" s="8" t="s">
        <v>25</v>
      </c>
      <c r="C1033" s="120">
        <f>SUM(C1027:C1032)</f>
        <v>289886</v>
      </c>
    </row>
    <row r="1034" spans="1:3" ht="12.75" customHeight="1">
      <c r="A1034" s="115"/>
      <c r="B1034" s="9" t="s">
        <v>36</v>
      </c>
      <c r="C1034" s="120"/>
    </row>
    <row r="1035" spans="1:3" ht="12.75" customHeight="1">
      <c r="A1035" s="115">
        <v>2024</v>
      </c>
      <c r="B1035" s="8" t="s">
        <v>41</v>
      </c>
      <c r="C1035" s="164">
        <v>88704</v>
      </c>
    </row>
    <row r="1036" spans="1:3" ht="12.75" customHeight="1">
      <c r="A1036" s="115"/>
      <c r="B1036" s="9" t="s">
        <v>79</v>
      </c>
      <c r="C1036" s="164"/>
    </row>
    <row r="1037" spans="1:3" ht="12.75" customHeight="1">
      <c r="A1037" s="115"/>
      <c r="B1037" s="8" t="s">
        <v>43</v>
      </c>
      <c r="C1037" s="164">
        <v>82504</v>
      </c>
    </row>
    <row r="1038" spans="1:3" ht="12.75" customHeight="1">
      <c r="A1038" s="115"/>
      <c r="B1038" s="9" t="s">
        <v>80</v>
      </c>
      <c r="C1038" s="164"/>
    </row>
    <row r="1039" spans="1:3" ht="12.75" customHeight="1">
      <c r="A1039" s="115"/>
      <c r="B1039" s="8" t="s">
        <v>45</v>
      </c>
      <c r="C1039" s="164">
        <v>77226</v>
      </c>
    </row>
    <row r="1040" spans="1:3" ht="12.75" customHeight="1">
      <c r="A1040" s="115"/>
      <c r="B1040" s="9" t="s">
        <v>81</v>
      </c>
      <c r="C1040" s="164"/>
    </row>
    <row r="1041" spans="1:10" ht="12.75" customHeight="1">
      <c r="A1041" s="115"/>
      <c r="B1041" s="8" t="s">
        <v>25</v>
      </c>
      <c r="C1041" s="120">
        <f>SUM(C1035:C1040)</f>
        <v>248434</v>
      </c>
    </row>
    <row r="1042" spans="1:10" ht="12.75" customHeight="1">
      <c r="A1042" s="115"/>
      <c r="B1042" s="9" t="s">
        <v>36</v>
      </c>
      <c r="C1042" s="120"/>
    </row>
    <row r="1043" spans="1:10" ht="12.75" customHeight="1">
      <c r="A1043" s="22" t="s">
        <v>237</v>
      </c>
      <c r="B1043" s="33" t="s">
        <v>239</v>
      </c>
      <c r="C1043" s="32" t="s">
        <v>118</v>
      </c>
    </row>
    <row r="1044" spans="1:10" ht="12.75" customHeight="1">
      <c r="A1044" s="22"/>
      <c r="B1044" s="22"/>
      <c r="C1044" s="32"/>
    </row>
    <row r="1045" spans="1:10" ht="12.75" customHeight="1">
      <c r="A1045" s="23"/>
    </row>
    <row r="1047" spans="1:10" ht="12.75" customHeight="1">
      <c r="A1047" s="134" t="s">
        <v>541</v>
      </c>
      <c r="B1047" s="134"/>
      <c r="C1047" s="134"/>
      <c r="D1047" s="134"/>
      <c r="E1047" s="134"/>
      <c r="F1047" s="134"/>
      <c r="G1047" s="134"/>
      <c r="H1047" s="134"/>
      <c r="I1047" s="134"/>
      <c r="J1047" s="134"/>
    </row>
    <row r="1048" spans="1:10" ht="12.75" customHeight="1">
      <c r="A1048" s="134" t="s">
        <v>542</v>
      </c>
      <c r="B1048" s="134"/>
      <c r="C1048" s="134"/>
      <c r="D1048" s="134"/>
      <c r="E1048" s="134"/>
      <c r="F1048" s="134"/>
      <c r="G1048" s="134"/>
      <c r="H1048" s="134"/>
      <c r="I1048" s="134"/>
      <c r="J1048" s="134"/>
    </row>
    <row r="1049" spans="1:10" ht="12.75" customHeight="1">
      <c r="A1049" s="135" t="s">
        <v>543</v>
      </c>
      <c r="B1049" s="135"/>
      <c r="C1049" s="135"/>
      <c r="D1049" s="135"/>
      <c r="E1049" s="135"/>
      <c r="F1049" s="135"/>
      <c r="G1049" s="135"/>
      <c r="H1049" s="135"/>
      <c r="I1049" s="135"/>
      <c r="J1049" s="135"/>
    </row>
    <row r="1050" spans="1:10" ht="12.75" customHeight="1">
      <c r="A1050" s="184" t="s">
        <v>76</v>
      </c>
      <c r="B1050" s="184" t="s">
        <v>18</v>
      </c>
      <c r="C1050" s="128" t="s">
        <v>544</v>
      </c>
      <c r="D1050" s="129"/>
      <c r="E1050" s="129"/>
      <c r="F1050" s="130"/>
      <c r="G1050" s="115" t="s">
        <v>545</v>
      </c>
      <c r="H1050" s="115"/>
      <c r="I1050" s="115"/>
      <c r="J1050" s="115"/>
    </row>
    <row r="1051" spans="1:10" ht="12.75" customHeight="1">
      <c r="A1051" s="185"/>
      <c r="B1051" s="185"/>
      <c r="C1051" s="131" t="s">
        <v>546</v>
      </c>
      <c r="D1051" s="132"/>
      <c r="E1051" s="132"/>
      <c r="F1051" s="133"/>
      <c r="G1051" s="155" t="s">
        <v>547</v>
      </c>
      <c r="H1051" s="155"/>
      <c r="I1051" s="155"/>
      <c r="J1051" s="155"/>
    </row>
    <row r="1052" spans="1:10" ht="12.75" customHeight="1">
      <c r="A1052" s="247" t="s">
        <v>26</v>
      </c>
      <c r="B1052" s="167" t="s">
        <v>27</v>
      </c>
      <c r="C1052" s="83" t="s">
        <v>548</v>
      </c>
      <c r="D1052" s="13" t="s">
        <v>549</v>
      </c>
      <c r="E1052" s="13" t="s">
        <v>550</v>
      </c>
      <c r="F1052" s="13" t="s">
        <v>551</v>
      </c>
      <c r="G1052" s="83" t="s">
        <v>548</v>
      </c>
      <c r="H1052" s="13" t="s">
        <v>549</v>
      </c>
      <c r="I1052" s="13" t="s">
        <v>550</v>
      </c>
      <c r="J1052" s="13" t="s">
        <v>551</v>
      </c>
    </row>
    <row r="1053" spans="1:10" ht="12.75" customHeight="1">
      <c r="A1053" s="248"/>
      <c r="B1053" s="168"/>
      <c r="C1053" s="12" t="s">
        <v>552</v>
      </c>
      <c r="D1053" s="12" t="s">
        <v>553</v>
      </c>
      <c r="E1053" s="12" t="s">
        <v>554</v>
      </c>
      <c r="F1053" s="12" t="s">
        <v>555</v>
      </c>
      <c r="G1053" s="12" t="s">
        <v>552</v>
      </c>
      <c r="H1053" s="12" t="s">
        <v>553</v>
      </c>
      <c r="I1053" s="12" t="s">
        <v>554</v>
      </c>
      <c r="J1053" s="12" t="s">
        <v>555</v>
      </c>
    </row>
    <row r="1054" spans="1:10" ht="12.75" customHeight="1">
      <c r="A1054" s="165">
        <v>2025</v>
      </c>
      <c r="B1054" s="13" t="s">
        <v>41</v>
      </c>
      <c r="C1054" s="126">
        <v>107</v>
      </c>
      <c r="D1054" s="126">
        <v>12</v>
      </c>
      <c r="E1054" s="126">
        <v>319</v>
      </c>
      <c r="F1054" s="126">
        <v>0</v>
      </c>
      <c r="G1054" s="137">
        <v>178</v>
      </c>
      <c r="H1054" s="137">
        <v>51</v>
      </c>
      <c r="I1054" s="137">
        <v>0</v>
      </c>
      <c r="J1054" s="137">
        <v>1</v>
      </c>
    </row>
    <row r="1055" spans="1:10" ht="12.75" customHeight="1">
      <c r="A1055" s="165"/>
      <c r="B1055" s="12" t="s">
        <v>79</v>
      </c>
      <c r="C1055" s="126"/>
      <c r="D1055" s="126"/>
      <c r="E1055" s="126"/>
      <c r="F1055" s="126"/>
      <c r="G1055" s="137"/>
      <c r="H1055" s="137"/>
      <c r="I1055" s="137"/>
      <c r="J1055" s="137"/>
    </row>
    <row r="1056" spans="1:10" ht="12.75" customHeight="1">
      <c r="A1056" s="165"/>
      <c r="B1056" s="13" t="s">
        <v>43</v>
      </c>
      <c r="C1056" s="126">
        <v>149</v>
      </c>
      <c r="D1056" s="126">
        <v>12</v>
      </c>
      <c r="E1056" s="126">
        <v>426</v>
      </c>
      <c r="F1056" s="126">
        <v>0</v>
      </c>
      <c r="G1056" s="137">
        <v>233</v>
      </c>
      <c r="H1056" s="137">
        <v>69</v>
      </c>
      <c r="I1056" s="137">
        <v>1</v>
      </c>
      <c r="J1056" s="137">
        <v>4</v>
      </c>
    </row>
    <row r="1057" spans="1:10" ht="12.75" customHeight="1">
      <c r="A1057" s="165"/>
      <c r="B1057" s="12" t="s">
        <v>80</v>
      </c>
      <c r="C1057" s="126"/>
      <c r="D1057" s="126"/>
      <c r="E1057" s="126"/>
      <c r="F1057" s="126"/>
      <c r="G1057" s="137"/>
      <c r="H1057" s="137"/>
      <c r="I1057" s="137"/>
      <c r="J1057" s="137"/>
    </row>
    <row r="1058" spans="1:10" ht="12.75" customHeight="1">
      <c r="A1058" s="165"/>
      <c r="B1058" s="83" t="s">
        <v>45</v>
      </c>
      <c r="C1058" s="126">
        <v>71</v>
      </c>
      <c r="D1058" s="126">
        <v>4</v>
      </c>
      <c r="E1058" s="126">
        <v>396</v>
      </c>
      <c r="F1058" s="126">
        <v>0</v>
      </c>
      <c r="G1058" s="137">
        <v>245</v>
      </c>
      <c r="H1058" s="137">
        <v>58</v>
      </c>
      <c r="I1058" s="137">
        <v>1</v>
      </c>
      <c r="J1058" s="137">
        <v>4</v>
      </c>
    </row>
    <row r="1059" spans="1:10" ht="12.75" customHeight="1">
      <c r="A1059" s="165"/>
      <c r="B1059" s="12" t="s">
        <v>81</v>
      </c>
      <c r="C1059" s="126"/>
      <c r="D1059" s="126"/>
      <c r="E1059" s="126"/>
      <c r="F1059" s="126"/>
      <c r="G1059" s="137"/>
      <c r="H1059" s="137"/>
      <c r="I1059" s="137"/>
      <c r="J1059" s="137"/>
    </row>
    <row r="1060" spans="1:10" ht="12.75" customHeight="1">
      <c r="A1060" s="165"/>
      <c r="B1060" s="13" t="s">
        <v>25</v>
      </c>
      <c r="C1060" s="118">
        <f>SUM(C1054:C1058)</f>
        <v>327</v>
      </c>
      <c r="D1060" s="118">
        <f t="shared" ref="D1060:J1060" si="187">SUM(D1054:D1058)</f>
        <v>28</v>
      </c>
      <c r="E1060" s="120">
        <f t="shared" si="187"/>
        <v>1141</v>
      </c>
      <c r="F1060" s="118">
        <f t="shared" si="187"/>
        <v>0</v>
      </c>
      <c r="G1060" s="118">
        <f t="shared" si="187"/>
        <v>656</v>
      </c>
      <c r="H1060" s="118">
        <f t="shared" si="187"/>
        <v>178</v>
      </c>
      <c r="I1060" s="118">
        <f t="shared" si="187"/>
        <v>2</v>
      </c>
      <c r="J1060" s="118">
        <f t="shared" si="187"/>
        <v>9</v>
      </c>
    </row>
    <row r="1061" spans="1:10" ht="12.75" customHeight="1">
      <c r="A1061" s="165"/>
      <c r="B1061" s="12" t="s">
        <v>36</v>
      </c>
      <c r="C1061" s="118"/>
      <c r="D1061" s="118"/>
      <c r="E1061" s="120"/>
      <c r="F1061" s="118"/>
      <c r="G1061" s="118"/>
      <c r="H1061" s="118"/>
      <c r="I1061" s="118"/>
      <c r="J1061" s="118"/>
    </row>
    <row r="1062" spans="1:10" ht="12.75" customHeight="1">
      <c r="A1062" s="165">
        <v>2024</v>
      </c>
      <c r="B1062" s="13" t="s">
        <v>41</v>
      </c>
      <c r="C1062" s="126">
        <v>105</v>
      </c>
      <c r="D1062" s="121">
        <v>21</v>
      </c>
      <c r="E1062" s="121">
        <v>337</v>
      </c>
      <c r="F1062" s="121">
        <v>0</v>
      </c>
      <c r="G1062" s="121">
        <v>143</v>
      </c>
      <c r="H1062" s="121">
        <v>32</v>
      </c>
      <c r="I1062" s="183">
        <v>1</v>
      </c>
      <c r="J1062" s="183">
        <v>1</v>
      </c>
    </row>
    <row r="1063" spans="1:10" ht="12.75" customHeight="1">
      <c r="A1063" s="165"/>
      <c r="B1063" s="12" t="s">
        <v>79</v>
      </c>
      <c r="C1063" s="126"/>
      <c r="D1063" s="121"/>
      <c r="E1063" s="121"/>
      <c r="F1063" s="121"/>
      <c r="G1063" s="121"/>
      <c r="H1063" s="121"/>
      <c r="I1063" s="183"/>
      <c r="J1063" s="183"/>
    </row>
    <row r="1064" spans="1:10" ht="12.75" customHeight="1">
      <c r="A1064" s="165"/>
      <c r="B1064" s="13" t="s">
        <v>43</v>
      </c>
      <c r="C1064" s="126">
        <v>75</v>
      </c>
      <c r="D1064" s="121">
        <v>13</v>
      </c>
      <c r="E1064" s="121">
        <v>492</v>
      </c>
      <c r="F1064" s="121">
        <v>1</v>
      </c>
      <c r="G1064" s="121">
        <v>153</v>
      </c>
      <c r="H1064" s="121">
        <v>31</v>
      </c>
      <c r="I1064" s="183">
        <v>0</v>
      </c>
      <c r="J1064" s="183">
        <v>1</v>
      </c>
    </row>
    <row r="1065" spans="1:10" ht="12.75" customHeight="1">
      <c r="A1065" s="165"/>
      <c r="B1065" s="12" t="s">
        <v>80</v>
      </c>
      <c r="C1065" s="126"/>
      <c r="D1065" s="121"/>
      <c r="E1065" s="121"/>
      <c r="F1065" s="121"/>
      <c r="G1065" s="121"/>
      <c r="H1065" s="121"/>
      <c r="I1065" s="183"/>
      <c r="J1065" s="183"/>
    </row>
    <row r="1066" spans="1:10" ht="12.75" customHeight="1">
      <c r="A1066" s="165"/>
      <c r="B1066" s="83" t="s">
        <v>45</v>
      </c>
      <c r="C1066" s="126">
        <v>38</v>
      </c>
      <c r="D1066" s="121">
        <v>13</v>
      </c>
      <c r="E1066" s="121">
        <v>287</v>
      </c>
      <c r="F1066" s="121">
        <v>0</v>
      </c>
      <c r="G1066" s="121">
        <v>160</v>
      </c>
      <c r="H1066" s="121">
        <v>40</v>
      </c>
      <c r="I1066" s="183">
        <v>1</v>
      </c>
      <c r="J1066" s="183">
        <v>1</v>
      </c>
    </row>
    <row r="1067" spans="1:10" ht="12.75" customHeight="1">
      <c r="A1067" s="165"/>
      <c r="B1067" s="12" t="s">
        <v>556</v>
      </c>
      <c r="C1067" s="126"/>
      <c r="D1067" s="121"/>
      <c r="E1067" s="121"/>
      <c r="F1067" s="121"/>
      <c r="G1067" s="121"/>
      <c r="H1067" s="121"/>
      <c r="I1067" s="183"/>
      <c r="J1067" s="183"/>
    </row>
    <row r="1068" spans="1:10" ht="12.75" customHeight="1">
      <c r="A1068" s="165"/>
      <c r="B1068" s="13" t="s">
        <v>25</v>
      </c>
      <c r="C1068" s="127">
        <f>SUM(C1062:C1067)</f>
        <v>218</v>
      </c>
      <c r="D1068" s="127">
        <f t="shared" ref="D1068:J1068" si="188">SUM(D1062:D1067)</f>
        <v>47</v>
      </c>
      <c r="E1068" s="120">
        <f t="shared" si="188"/>
        <v>1116</v>
      </c>
      <c r="F1068" s="127">
        <f t="shared" si="188"/>
        <v>1</v>
      </c>
      <c r="G1068" s="127">
        <f t="shared" si="188"/>
        <v>456</v>
      </c>
      <c r="H1068" s="127">
        <f t="shared" si="188"/>
        <v>103</v>
      </c>
      <c r="I1068" s="127">
        <f t="shared" si="188"/>
        <v>2</v>
      </c>
      <c r="J1068" s="127">
        <f t="shared" si="188"/>
        <v>3</v>
      </c>
    </row>
    <row r="1069" spans="1:10" ht="12.75" customHeight="1">
      <c r="A1069" s="165"/>
      <c r="B1069" s="12" t="s">
        <v>36</v>
      </c>
      <c r="C1069" s="127"/>
      <c r="D1069" s="127"/>
      <c r="E1069" s="120"/>
      <c r="F1069" s="127"/>
      <c r="G1069" s="127"/>
      <c r="H1069" s="127"/>
      <c r="I1069" s="127"/>
      <c r="J1069" s="127"/>
    </row>
    <row r="1070" spans="1:10" ht="12.75" customHeight="1">
      <c r="A1070" s="22" t="s">
        <v>237</v>
      </c>
      <c r="B1070" s="33" t="s">
        <v>239</v>
      </c>
      <c r="C1070" s="32" t="s">
        <v>118</v>
      </c>
    </row>
    <row r="1071" spans="1:10" ht="12.75" customHeight="1">
      <c r="A1071" s="91"/>
      <c r="B1071" s="91"/>
      <c r="C1071" s="91"/>
      <c r="D1071" s="91"/>
      <c r="E1071" s="91"/>
    </row>
    <row r="1072" spans="1:10" ht="12.75" customHeight="1">
      <c r="A1072" s="91"/>
      <c r="B1072" s="91"/>
      <c r="C1072" s="91"/>
      <c r="D1072" s="91"/>
      <c r="E1072" s="91"/>
    </row>
    <row r="1073" spans="1:5" ht="12.75" customHeight="1">
      <c r="A1073" s="91"/>
      <c r="B1073" s="91"/>
      <c r="C1073" s="91"/>
      <c r="D1073" s="91"/>
      <c r="E1073" s="91"/>
    </row>
    <row r="1074" spans="1:5" ht="12.75" customHeight="1">
      <c r="A1074" s="144" t="s">
        <v>557</v>
      </c>
      <c r="B1074" s="144"/>
      <c r="C1074" s="144"/>
      <c r="D1074" s="144"/>
      <c r="E1074" s="144"/>
    </row>
    <row r="1075" spans="1:5" ht="16.5" customHeight="1">
      <c r="A1075" s="144" t="s">
        <v>558</v>
      </c>
      <c r="B1075" s="144"/>
      <c r="C1075" s="144"/>
      <c r="D1075" s="144"/>
      <c r="E1075" s="144"/>
    </row>
    <row r="1076" spans="1:5" ht="12.4" customHeight="1">
      <c r="A1076" s="145" t="s">
        <v>559</v>
      </c>
      <c r="B1076" s="145"/>
      <c r="C1076" s="145"/>
      <c r="D1076" s="145"/>
      <c r="E1076" s="145"/>
    </row>
    <row r="1077" spans="1:5" ht="39" customHeight="1">
      <c r="A1077" s="112" t="s">
        <v>133</v>
      </c>
      <c r="B1077" s="116" t="s">
        <v>502</v>
      </c>
      <c r="C1077" s="8" t="s">
        <v>560</v>
      </c>
      <c r="D1077" s="8" t="s">
        <v>561</v>
      </c>
      <c r="E1077" s="8" t="s">
        <v>562</v>
      </c>
    </row>
    <row r="1078" spans="1:5" ht="37.15" customHeight="1">
      <c r="A1078" s="114"/>
      <c r="B1078" s="117"/>
      <c r="C1078" s="9" t="s">
        <v>563</v>
      </c>
      <c r="D1078" s="8" t="s">
        <v>564</v>
      </c>
      <c r="E1078" s="9" t="s">
        <v>565</v>
      </c>
    </row>
    <row r="1079" spans="1:5" ht="12.75" customHeight="1">
      <c r="A1079" s="112">
        <v>2025</v>
      </c>
      <c r="B1079" s="13" t="s">
        <v>41</v>
      </c>
      <c r="C1079" s="153">
        <v>1025</v>
      </c>
      <c r="D1079" s="126">
        <v>175</v>
      </c>
      <c r="E1079" s="126">
        <v>942</v>
      </c>
    </row>
    <row r="1080" spans="1:5" ht="12.75" customHeight="1">
      <c r="A1080" s="113"/>
      <c r="B1080" s="9" t="s">
        <v>79</v>
      </c>
      <c r="C1080" s="153"/>
      <c r="D1080" s="126"/>
      <c r="E1080" s="126"/>
    </row>
    <row r="1081" spans="1:5" ht="12.75" customHeight="1">
      <c r="A1081" s="113"/>
      <c r="B1081" s="13" t="s">
        <v>43</v>
      </c>
      <c r="C1081" s="126">
        <v>924</v>
      </c>
      <c r="D1081" s="126">
        <v>144</v>
      </c>
      <c r="E1081" s="126">
        <v>657</v>
      </c>
    </row>
    <row r="1082" spans="1:5" ht="12.75" customHeight="1">
      <c r="A1082" s="113"/>
      <c r="B1082" s="9" t="s">
        <v>80</v>
      </c>
      <c r="C1082" s="126"/>
      <c r="D1082" s="126"/>
      <c r="E1082" s="126"/>
    </row>
    <row r="1083" spans="1:5" ht="12.75" customHeight="1">
      <c r="A1083" s="113"/>
      <c r="B1083" s="13" t="s">
        <v>45</v>
      </c>
      <c r="C1083" s="126">
        <v>884</v>
      </c>
      <c r="D1083" s="126">
        <v>109</v>
      </c>
      <c r="E1083" s="126">
        <v>868</v>
      </c>
    </row>
    <row r="1084" spans="1:5" ht="12.75" customHeight="1">
      <c r="A1084" s="113"/>
      <c r="B1084" s="9" t="s">
        <v>81</v>
      </c>
      <c r="C1084" s="126"/>
      <c r="D1084" s="126"/>
      <c r="E1084" s="126"/>
    </row>
    <row r="1085" spans="1:5" ht="12.75" customHeight="1">
      <c r="A1085" s="113"/>
      <c r="B1085" s="13" t="s">
        <v>25</v>
      </c>
      <c r="C1085" s="159">
        <f>SUM(C1079:C1084)</f>
        <v>2833</v>
      </c>
      <c r="D1085" s="159">
        <f t="shared" ref="D1085:E1085" si="189">SUM(D1079:D1084)</f>
        <v>428</v>
      </c>
      <c r="E1085" s="159">
        <f t="shared" si="189"/>
        <v>2467</v>
      </c>
    </row>
    <row r="1086" spans="1:5" ht="12.75" customHeight="1">
      <c r="A1086" s="114"/>
      <c r="B1086" s="9" t="s">
        <v>36</v>
      </c>
      <c r="C1086" s="159"/>
      <c r="D1086" s="159"/>
      <c r="E1086" s="159"/>
    </row>
    <row r="1087" spans="1:5" ht="12.75" customHeight="1">
      <c r="A1087" s="112">
        <v>2024</v>
      </c>
      <c r="B1087" s="13" t="s">
        <v>41</v>
      </c>
      <c r="C1087" s="179">
        <v>747</v>
      </c>
      <c r="D1087" s="179">
        <v>201</v>
      </c>
      <c r="E1087" s="179">
        <v>874</v>
      </c>
    </row>
    <row r="1088" spans="1:5" ht="12.75" customHeight="1">
      <c r="A1088" s="113"/>
      <c r="B1088" s="9" t="s">
        <v>79</v>
      </c>
      <c r="C1088" s="179"/>
      <c r="D1088" s="179"/>
      <c r="E1088" s="179"/>
    </row>
    <row r="1089" spans="1:10" ht="12.75" customHeight="1">
      <c r="A1089" s="113"/>
      <c r="B1089" s="13" t="s">
        <v>43</v>
      </c>
      <c r="C1089" s="179">
        <v>771</v>
      </c>
      <c r="D1089" s="179">
        <v>99</v>
      </c>
      <c r="E1089" s="179">
        <v>762</v>
      </c>
    </row>
    <row r="1090" spans="1:10" ht="12.75" customHeight="1">
      <c r="A1090" s="113"/>
      <c r="B1090" s="9" t="s">
        <v>80</v>
      </c>
      <c r="C1090" s="179"/>
      <c r="D1090" s="179"/>
      <c r="E1090" s="179"/>
    </row>
    <row r="1091" spans="1:10" ht="12.75" customHeight="1">
      <c r="A1091" s="113"/>
      <c r="B1091" s="13" t="s">
        <v>45</v>
      </c>
      <c r="C1091" s="179">
        <v>736</v>
      </c>
      <c r="D1091" s="179">
        <v>147</v>
      </c>
      <c r="E1091" s="179">
        <v>904</v>
      </c>
    </row>
    <row r="1092" spans="1:10" ht="12.75" customHeight="1">
      <c r="A1092" s="113"/>
      <c r="B1092" s="9" t="s">
        <v>556</v>
      </c>
      <c r="C1092" s="179"/>
      <c r="D1092" s="179"/>
      <c r="E1092" s="179"/>
    </row>
    <row r="1093" spans="1:10" ht="12.75" customHeight="1">
      <c r="A1093" s="113"/>
      <c r="B1093" s="13" t="s">
        <v>25</v>
      </c>
      <c r="C1093" s="120">
        <f>SUM(C1087:C1092)</f>
        <v>2254</v>
      </c>
      <c r="D1093" s="120">
        <f t="shared" ref="D1093:E1093" si="190">SUM(D1087:D1092)</f>
        <v>447</v>
      </c>
      <c r="E1093" s="120">
        <f t="shared" si="190"/>
        <v>2540</v>
      </c>
    </row>
    <row r="1094" spans="1:10" ht="12.75" customHeight="1">
      <c r="A1094" s="114"/>
      <c r="B1094" s="9" t="s">
        <v>36</v>
      </c>
      <c r="C1094" s="120"/>
      <c r="D1094" s="120"/>
      <c r="E1094" s="120"/>
    </row>
    <row r="1095" spans="1:10" ht="12.75" customHeight="1">
      <c r="A1095" s="22" t="s">
        <v>237</v>
      </c>
      <c r="B1095" s="33" t="s">
        <v>239</v>
      </c>
      <c r="C1095" s="32" t="s">
        <v>118</v>
      </c>
    </row>
    <row r="1096" spans="1:10" ht="12.75" customHeight="1">
      <c r="A1096" s="74" t="s">
        <v>566</v>
      </c>
    </row>
    <row r="1097" spans="1:10" ht="12.75" customHeight="1">
      <c r="A1097" s="94" t="s">
        <v>567</v>
      </c>
    </row>
    <row r="1098" spans="1:10" ht="12.75" customHeight="1">
      <c r="A1098" s="64"/>
    </row>
    <row r="1099" spans="1:10" ht="12.75" customHeight="1">
      <c r="A1099" s="144" t="s">
        <v>568</v>
      </c>
      <c r="B1099" s="144"/>
      <c r="C1099" s="144"/>
      <c r="D1099" s="144"/>
      <c r="E1099" s="144"/>
      <c r="F1099" s="144"/>
      <c r="G1099" s="144"/>
      <c r="H1099" s="144"/>
      <c r="I1099" s="144"/>
      <c r="J1099" s="144"/>
    </row>
    <row r="1100" spans="1:10" ht="12.75" customHeight="1">
      <c r="A1100" s="144" t="s">
        <v>558</v>
      </c>
      <c r="B1100" s="144"/>
      <c r="C1100" s="144"/>
      <c r="D1100" s="144"/>
      <c r="E1100" s="144"/>
      <c r="F1100" s="144"/>
      <c r="G1100" s="144"/>
      <c r="H1100" s="144"/>
      <c r="I1100" s="144"/>
      <c r="J1100" s="144"/>
    </row>
    <row r="1101" spans="1:10" ht="12.75" customHeight="1">
      <c r="A1101" s="182" t="s">
        <v>569</v>
      </c>
      <c r="B1101" s="182"/>
      <c r="C1101" s="182"/>
      <c r="D1101" s="182"/>
      <c r="E1101" s="182"/>
      <c r="F1101" s="182"/>
      <c r="G1101" s="182"/>
      <c r="H1101" s="182"/>
      <c r="I1101" s="182"/>
      <c r="J1101" s="182"/>
    </row>
    <row r="1102" spans="1:10" ht="12.75" customHeight="1">
      <c r="A1102" s="112" t="s">
        <v>133</v>
      </c>
      <c r="B1102" s="112" t="s">
        <v>502</v>
      </c>
      <c r="C1102" s="115" t="s">
        <v>570</v>
      </c>
      <c r="D1102" s="115"/>
      <c r="E1102" s="115" t="s">
        <v>545</v>
      </c>
      <c r="F1102" s="115"/>
      <c r="G1102" s="115" t="s">
        <v>544</v>
      </c>
      <c r="H1102" s="115"/>
      <c r="I1102" s="115" t="s">
        <v>571</v>
      </c>
      <c r="J1102" s="115"/>
    </row>
    <row r="1103" spans="1:10" ht="12.75" customHeight="1">
      <c r="A1103" s="113"/>
      <c r="B1103" s="113"/>
      <c r="C1103" s="155" t="s">
        <v>572</v>
      </c>
      <c r="D1103" s="155"/>
      <c r="E1103" s="155" t="s">
        <v>547</v>
      </c>
      <c r="F1103" s="155"/>
      <c r="G1103" s="155" t="s">
        <v>573</v>
      </c>
      <c r="H1103" s="155"/>
      <c r="I1103" s="155" t="s">
        <v>574</v>
      </c>
      <c r="J1103" s="155"/>
    </row>
    <row r="1104" spans="1:10" ht="12.75" customHeight="1">
      <c r="A1104" s="113"/>
      <c r="B1104" s="113"/>
      <c r="C1104" s="8" t="s">
        <v>575</v>
      </c>
      <c r="D1104" s="8" t="s">
        <v>576</v>
      </c>
      <c r="E1104" s="8" t="s">
        <v>577</v>
      </c>
      <c r="F1104" s="8" t="s">
        <v>578</v>
      </c>
      <c r="G1104" s="8" t="s">
        <v>577</v>
      </c>
      <c r="H1104" s="8" t="s">
        <v>578</v>
      </c>
      <c r="I1104" s="8" t="s">
        <v>575</v>
      </c>
      <c r="J1104" s="8" t="s">
        <v>579</v>
      </c>
    </row>
    <row r="1105" spans="1:10" ht="12.75" customHeight="1">
      <c r="A1105" s="114"/>
      <c r="B1105" s="114"/>
      <c r="C1105" s="9" t="s">
        <v>208</v>
      </c>
      <c r="D1105" s="9" t="s">
        <v>580</v>
      </c>
      <c r="E1105" s="9" t="s">
        <v>581</v>
      </c>
      <c r="F1105" s="9" t="s">
        <v>582</v>
      </c>
      <c r="G1105" s="9" t="s">
        <v>581</v>
      </c>
      <c r="H1105" s="9" t="s">
        <v>582</v>
      </c>
      <c r="I1105" s="9" t="s">
        <v>208</v>
      </c>
      <c r="J1105" s="9" t="s">
        <v>583</v>
      </c>
    </row>
    <row r="1106" spans="1:10" ht="12.75" customHeight="1">
      <c r="A1106" s="115">
        <v>2025</v>
      </c>
      <c r="B1106" s="13" t="s">
        <v>41</v>
      </c>
      <c r="C1106" s="126">
        <v>572</v>
      </c>
      <c r="D1106" s="126">
        <v>1</v>
      </c>
      <c r="E1106" s="126">
        <v>60</v>
      </c>
      <c r="F1106" s="179">
        <v>0</v>
      </c>
      <c r="G1106" s="126">
        <v>795</v>
      </c>
      <c r="H1106" s="179">
        <v>0</v>
      </c>
      <c r="I1106" s="126">
        <v>172</v>
      </c>
      <c r="J1106" s="126">
        <v>381</v>
      </c>
    </row>
    <row r="1107" spans="1:10" ht="12.75" customHeight="1">
      <c r="A1107" s="115"/>
      <c r="B1107" s="9" t="s">
        <v>79</v>
      </c>
      <c r="C1107" s="126"/>
      <c r="D1107" s="126"/>
      <c r="E1107" s="126"/>
      <c r="F1107" s="179"/>
      <c r="G1107" s="126"/>
      <c r="H1107" s="179"/>
      <c r="I1107" s="126"/>
      <c r="J1107" s="126"/>
    </row>
    <row r="1108" spans="1:10" ht="12.75" customHeight="1">
      <c r="A1108" s="115"/>
      <c r="B1108" s="13" t="s">
        <v>43</v>
      </c>
      <c r="C1108" s="126">
        <v>658</v>
      </c>
      <c r="D1108" s="126">
        <v>1</v>
      </c>
      <c r="E1108" s="126">
        <v>63</v>
      </c>
      <c r="F1108" s="179">
        <v>0</v>
      </c>
      <c r="G1108" s="126">
        <v>443</v>
      </c>
      <c r="H1108" s="179">
        <v>0</v>
      </c>
      <c r="I1108" s="126">
        <v>174</v>
      </c>
      <c r="J1108" s="126">
        <v>349</v>
      </c>
    </row>
    <row r="1109" spans="1:10" ht="12.75" customHeight="1">
      <c r="A1109" s="115"/>
      <c r="B1109" s="9" t="s">
        <v>80</v>
      </c>
      <c r="C1109" s="126"/>
      <c r="D1109" s="126"/>
      <c r="E1109" s="126"/>
      <c r="F1109" s="179"/>
      <c r="G1109" s="126"/>
      <c r="H1109" s="179"/>
      <c r="I1109" s="126"/>
      <c r="J1109" s="126"/>
    </row>
    <row r="1110" spans="1:10" ht="12.75" customHeight="1">
      <c r="A1110" s="115"/>
      <c r="B1110" s="13" t="s">
        <v>45</v>
      </c>
      <c r="C1110" s="126">
        <v>429</v>
      </c>
      <c r="D1110" s="126">
        <v>2</v>
      </c>
      <c r="E1110" s="126">
        <v>34</v>
      </c>
      <c r="F1110" s="179">
        <v>0</v>
      </c>
      <c r="G1110" s="126">
        <v>505</v>
      </c>
      <c r="H1110" s="179">
        <v>0</v>
      </c>
      <c r="I1110" s="126">
        <v>119</v>
      </c>
      <c r="J1110" s="126">
        <v>307</v>
      </c>
    </row>
    <row r="1111" spans="1:10" ht="12.75" customHeight="1">
      <c r="A1111" s="115"/>
      <c r="B1111" s="9" t="s">
        <v>81</v>
      </c>
      <c r="C1111" s="126"/>
      <c r="D1111" s="126"/>
      <c r="E1111" s="126"/>
      <c r="F1111" s="179"/>
      <c r="G1111" s="126"/>
      <c r="H1111" s="179"/>
      <c r="I1111" s="126"/>
      <c r="J1111" s="126"/>
    </row>
    <row r="1112" spans="1:10" ht="12.75" customHeight="1">
      <c r="A1112" s="115"/>
      <c r="B1112" s="13" t="s">
        <v>25</v>
      </c>
      <c r="C1112" s="120">
        <f>SUM(C1106:C1111)</f>
        <v>1659</v>
      </c>
      <c r="D1112" s="120">
        <f t="shared" ref="D1112:J1112" si="191">SUM(D1106:D1111)</f>
        <v>4</v>
      </c>
      <c r="E1112" s="120">
        <f t="shared" si="191"/>
        <v>157</v>
      </c>
      <c r="F1112" s="120">
        <f t="shared" si="191"/>
        <v>0</v>
      </c>
      <c r="G1112" s="120">
        <f t="shared" si="191"/>
        <v>1743</v>
      </c>
      <c r="H1112" s="120">
        <f t="shared" si="191"/>
        <v>0</v>
      </c>
      <c r="I1112" s="120">
        <f t="shared" si="191"/>
        <v>465</v>
      </c>
      <c r="J1112" s="120">
        <f t="shared" si="191"/>
        <v>1037</v>
      </c>
    </row>
    <row r="1113" spans="1:10" ht="12.75" customHeight="1">
      <c r="A1113" s="115"/>
      <c r="B1113" s="9" t="s">
        <v>36</v>
      </c>
      <c r="C1113" s="120"/>
      <c r="D1113" s="120"/>
      <c r="E1113" s="120"/>
      <c r="F1113" s="120"/>
      <c r="G1113" s="120"/>
      <c r="H1113" s="120"/>
      <c r="I1113" s="120"/>
      <c r="J1113" s="120"/>
    </row>
    <row r="1114" spans="1:10" ht="12.75" customHeight="1">
      <c r="A1114" s="115">
        <v>2024</v>
      </c>
      <c r="B1114" s="13" t="s">
        <v>41</v>
      </c>
      <c r="C1114" s="179">
        <v>229</v>
      </c>
      <c r="D1114" s="179">
        <v>0</v>
      </c>
      <c r="E1114" s="179">
        <v>29</v>
      </c>
      <c r="F1114" s="179">
        <v>0</v>
      </c>
      <c r="G1114" s="179">
        <v>366</v>
      </c>
      <c r="H1114" s="179">
        <v>0</v>
      </c>
      <c r="I1114" s="179">
        <v>149</v>
      </c>
      <c r="J1114" s="179">
        <v>432</v>
      </c>
    </row>
    <row r="1115" spans="1:10" ht="12.75" customHeight="1">
      <c r="A1115" s="115"/>
      <c r="B1115" s="9" t="s">
        <v>79</v>
      </c>
      <c r="C1115" s="179"/>
      <c r="D1115" s="179"/>
      <c r="E1115" s="179"/>
      <c r="F1115" s="179"/>
      <c r="G1115" s="179"/>
      <c r="H1115" s="179"/>
      <c r="I1115" s="179"/>
      <c r="J1115" s="179"/>
    </row>
    <row r="1116" spans="1:10" ht="12.75" customHeight="1">
      <c r="A1116" s="115"/>
      <c r="B1116" s="13" t="s">
        <v>43</v>
      </c>
      <c r="C1116" s="179">
        <v>198</v>
      </c>
      <c r="D1116" s="179">
        <v>3</v>
      </c>
      <c r="E1116" s="179">
        <v>69</v>
      </c>
      <c r="F1116" s="179">
        <v>0</v>
      </c>
      <c r="G1116" s="179">
        <v>448</v>
      </c>
      <c r="H1116" s="179">
        <v>0</v>
      </c>
      <c r="I1116" s="179">
        <v>105</v>
      </c>
      <c r="J1116" s="179">
        <v>277</v>
      </c>
    </row>
    <row r="1117" spans="1:10" ht="12.75" customHeight="1">
      <c r="A1117" s="115"/>
      <c r="B1117" s="9" t="s">
        <v>80</v>
      </c>
      <c r="C1117" s="179"/>
      <c r="D1117" s="179"/>
      <c r="E1117" s="179"/>
      <c r="F1117" s="179"/>
      <c r="G1117" s="179"/>
      <c r="H1117" s="179"/>
      <c r="I1117" s="179"/>
      <c r="J1117" s="179"/>
    </row>
    <row r="1118" spans="1:10" ht="12.75" customHeight="1">
      <c r="A1118" s="115"/>
      <c r="B1118" s="13" t="s">
        <v>45</v>
      </c>
      <c r="C1118" s="179">
        <v>202</v>
      </c>
      <c r="D1118" s="179">
        <v>1</v>
      </c>
      <c r="E1118" s="179">
        <v>47</v>
      </c>
      <c r="F1118" s="179">
        <v>0</v>
      </c>
      <c r="G1118" s="179">
        <v>641</v>
      </c>
      <c r="H1118" s="179">
        <v>0</v>
      </c>
      <c r="I1118" s="179">
        <v>176</v>
      </c>
      <c r="J1118" s="179">
        <v>265</v>
      </c>
    </row>
    <row r="1119" spans="1:10" ht="12.75" customHeight="1">
      <c r="A1119" s="115"/>
      <c r="B1119" s="9" t="s">
        <v>556</v>
      </c>
      <c r="C1119" s="179"/>
      <c r="D1119" s="179"/>
      <c r="E1119" s="179"/>
      <c r="F1119" s="179"/>
      <c r="G1119" s="179"/>
      <c r="H1119" s="179"/>
      <c r="I1119" s="179"/>
      <c r="J1119" s="179"/>
    </row>
    <row r="1120" spans="1:10" ht="12.75" customHeight="1">
      <c r="A1120" s="115"/>
      <c r="B1120" s="13" t="s">
        <v>25</v>
      </c>
      <c r="C1120" s="125">
        <f>SUM(C1114:C1119)</f>
        <v>629</v>
      </c>
      <c r="D1120" s="125">
        <f t="shared" ref="D1120:J1120" si="192">SUM(D1114:D1119)</f>
        <v>4</v>
      </c>
      <c r="E1120" s="125">
        <f t="shared" si="192"/>
        <v>145</v>
      </c>
      <c r="F1120" s="125">
        <f t="shared" si="192"/>
        <v>0</v>
      </c>
      <c r="G1120" s="120">
        <f t="shared" si="192"/>
        <v>1455</v>
      </c>
      <c r="H1120" s="125">
        <f t="shared" si="192"/>
        <v>0</v>
      </c>
      <c r="I1120" s="125">
        <f t="shared" si="192"/>
        <v>430</v>
      </c>
      <c r="J1120" s="125">
        <f t="shared" si="192"/>
        <v>974</v>
      </c>
    </row>
    <row r="1121" spans="1:10" ht="12.75" customHeight="1">
      <c r="A1121" s="115"/>
      <c r="B1121" s="9" t="s">
        <v>36</v>
      </c>
      <c r="C1121" s="125"/>
      <c r="D1121" s="125"/>
      <c r="E1121" s="125"/>
      <c r="F1121" s="125"/>
      <c r="G1121" s="120"/>
      <c r="H1121" s="125"/>
      <c r="I1121" s="125"/>
      <c r="J1121" s="125"/>
    </row>
    <row r="1122" spans="1:10" ht="12.75" customHeight="1">
      <c r="A1122" s="22" t="s">
        <v>237</v>
      </c>
      <c r="B1122" s="32" t="s">
        <v>124</v>
      </c>
      <c r="C1122" s="32" t="s">
        <v>118</v>
      </c>
      <c r="D1122" s="33" t="s">
        <v>239</v>
      </c>
    </row>
    <row r="1123" spans="1:10" ht="12.75" customHeight="1">
      <c r="A1123" s="74" t="s">
        <v>584</v>
      </c>
      <c r="D1123" s="105" t="s">
        <v>567</v>
      </c>
    </row>
    <row r="1125" spans="1:10" ht="12.75" customHeight="1">
      <c r="A1125" s="65"/>
    </row>
    <row r="1126" spans="1:10" ht="12.75" customHeight="1">
      <c r="A1126" s="30"/>
    </row>
    <row r="1127" spans="1:10" ht="12.75" customHeight="1">
      <c r="A1127" s="144" t="s">
        <v>585</v>
      </c>
      <c r="B1127" s="144"/>
      <c r="C1127" s="144"/>
      <c r="D1127" s="144"/>
      <c r="E1127" s="144"/>
    </row>
    <row r="1128" spans="1:10" ht="12.75" customHeight="1">
      <c r="A1128" s="144" t="s">
        <v>586</v>
      </c>
      <c r="B1128" s="144"/>
      <c r="C1128" s="144"/>
      <c r="D1128" s="144"/>
      <c r="E1128" s="144"/>
    </row>
    <row r="1129" spans="1:10" ht="12.75" customHeight="1">
      <c r="A1129" s="145" t="s">
        <v>587</v>
      </c>
      <c r="B1129" s="145"/>
      <c r="C1129" s="145"/>
      <c r="D1129" s="145"/>
      <c r="E1129" s="145"/>
    </row>
    <row r="1130" spans="1:10" ht="26.45" customHeight="1">
      <c r="A1130" s="115" t="s">
        <v>76</v>
      </c>
      <c r="B1130" s="115" t="s">
        <v>18</v>
      </c>
      <c r="C1130" s="115" t="s">
        <v>577</v>
      </c>
      <c r="D1130" s="115"/>
      <c r="E1130" s="169" t="s">
        <v>562</v>
      </c>
    </row>
    <row r="1131" spans="1:10" ht="13.9" customHeight="1">
      <c r="A1131" s="115"/>
      <c r="B1131" s="115"/>
      <c r="C1131" s="155" t="s">
        <v>581</v>
      </c>
      <c r="D1131" s="155"/>
      <c r="E1131" s="170"/>
    </row>
    <row r="1132" spans="1:10" ht="12.75" customHeight="1">
      <c r="A1132" s="155" t="s">
        <v>26</v>
      </c>
      <c r="B1132" s="155" t="s">
        <v>27</v>
      </c>
      <c r="C1132" s="8" t="s">
        <v>545</v>
      </c>
      <c r="D1132" s="8" t="s">
        <v>544</v>
      </c>
      <c r="E1132" s="167" t="s">
        <v>565</v>
      </c>
    </row>
    <row r="1133" spans="1:10" ht="12.75" customHeight="1">
      <c r="A1133" s="155"/>
      <c r="B1133" s="155"/>
      <c r="C1133" s="9" t="s">
        <v>547</v>
      </c>
      <c r="D1133" s="9" t="s">
        <v>573</v>
      </c>
      <c r="E1133" s="168"/>
    </row>
    <row r="1134" spans="1:10" ht="12.75" customHeight="1">
      <c r="A1134" s="115" t="s">
        <v>588</v>
      </c>
      <c r="B1134" s="13" t="s">
        <v>41</v>
      </c>
      <c r="C1134" s="126">
        <v>18</v>
      </c>
      <c r="D1134" s="126">
        <v>2</v>
      </c>
      <c r="E1134" s="126">
        <v>47</v>
      </c>
    </row>
    <row r="1135" spans="1:10" ht="12.75" customHeight="1">
      <c r="A1135" s="115"/>
      <c r="B1135" s="9" t="s">
        <v>79</v>
      </c>
      <c r="C1135" s="126"/>
      <c r="D1135" s="126"/>
      <c r="E1135" s="126"/>
    </row>
    <row r="1136" spans="1:10" ht="12.75" customHeight="1">
      <c r="A1136" s="115"/>
      <c r="B1136" s="13" t="s">
        <v>43</v>
      </c>
      <c r="C1136" s="126">
        <v>6</v>
      </c>
      <c r="D1136" s="126">
        <v>2</v>
      </c>
      <c r="E1136" s="126">
        <v>25</v>
      </c>
    </row>
    <row r="1137" spans="1:5" ht="12.75" customHeight="1">
      <c r="A1137" s="115"/>
      <c r="B1137" s="9" t="s">
        <v>80</v>
      </c>
      <c r="C1137" s="126"/>
      <c r="D1137" s="126"/>
      <c r="E1137" s="126"/>
    </row>
    <row r="1138" spans="1:5" ht="12.75" customHeight="1">
      <c r="A1138" s="115"/>
      <c r="B1138" s="13" t="s">
        <v>45</v>
      </c>
      <c r="C1138" s="126">
        <v>4</v>
      </c>
      <c r="D1138" s="126">
        <v>0</v>
      </c>
      <c r="E1138" s="126">
        <v>14</v>
      </c>
    </row>
    <row r="1139" spans="1:5" ht="12.75" customHeight="1">
      <c r="A1139" s="115"/>
      <c r="B1139" s="9" t="s">
        <v>81</v>
      </c>
      <c r="C1139" s="126"/>
      <c r="D1139" s="126"/>
      <c r="E1139" s="126"/>
    </row>
    <row r="1140" spans="1:5" ht="12.75" customHeight="1">
      <c r="A1140" s="115"/>
      <c r="B1140" s="13" t="s">
        <v>25</v>
      </c>
      <c r="C1140" s="125">
        <f>SUM(C1134:C1139)</f>
        <v>28</v>
      </c>
      <c r="D1140" s="180">
        <f>SUM(D1134:D1139)</f>
        <v>4</v>
      </c>
      <c r="E1140" s="180">
        <f>SUM(E1134:E1139)</f>
        <v>86</v>
      </c>
    </row>
    <row r="1141" spans="1:5" ht="12.75" customHeight="1">
      <c r="A1141" s="115"/>
      <c r="B1141" s="9" t="s">
        <v>36</v>
      </c>
      <c r="C1141" s="125"/>
      <c r="D1141" s="181"/>
      <c r="E1141" s="181"/>
    </row>
    <row r="1142" spans="1:5" ht="12.75" customHeight="1">
      <c r="A1142" s="22" t="s">
        <v>237</v>
      </c>
      <c r="B1142" s="32" t="s">
        <v>124</v>
      </c>
      <c r="C1142" s="32" t="s">
        <v>118</v>
      </c>
      <c r="D1142" s="33" t="s">
        <v>239</v>
      </c>
    </row>
    <row r="1143" spans="1:5" ht="12.75" customHeight="1">
      <c r="A1143" s="39"/>
      <c r="D1143" s="22"/>
    </row>
    <row r="1144" spans="1:5" ht="12.75" customHeight="1">
      <c r="A1144" s="39"/>
    </row>
    <row r="1145" spans="1:5" ht="12.75" customHeight="1">
      <c r="A1145" s="39"/>
    </row>
    <row r="1146" spans="1:5" ht="12.75" customHeight="1">
      <c r="A1146" s="144" t="s">
        <v>589</v>
      </c>
      <c r="B1146" s="144"/>
      <c r="C1146" s="144"/>
      <c r="D1146" s="144"/>
      <c r="E1146" s="144"/>
    </row>
    <row r="1147" spans="1:5" ht="12.75" customHeight="1">
      <c r="A1147" s="144" t="s">
        <v>590</v>
      </c>
      <c r="B1147" s="144"/>
      <c r="C1147" s="144"/>
      <c r="D1147" s="144"/>
      <c r="E1147" s="144"/>
    </row>
    <row r="1148" spans="1:5" ht="12.75" customHeight="1">
      <c r="A1148" s="145" t="s">
        <v>591</v>
      </c>
      <c r="B1148" s="145"/>
      <c r="C1148" s="145"/>
      <c r="D1148" s="145"/>
      <c r="E1148" s="145"/>
    </row>
    <row r="1149" spans="1:5" ht="12.75" customHeight="1">
      <c r="A1149" s="115" t="s">
        <v>76</v>
      </c>
      <c r="B1149" s="115" t="s">
        <v>18</v>
      </c>
      <c r="C1149" s="115" t="s">
        <v>577</v>
      </c>
      <c r="D1149" s="115"/>
      <c r="E1149" s="169" t="s">
        <v>562</v>
      </c>
    </row>
    <row r="1150" spans="1:5" ht="12.75" customHeight="1">
      <c r="A1150" s="115"/>
      <c r="B1150" s="115"/>
      <c r="C1150" s="155" t="s">
        <v>581</v>
      </c>
      <c r="D1150" s="155"/>
      <c r="E1150" s="170"/>
    </row>
    <row r="1151" spans="1:5" ht="12.75" customHeight="1">
      <c r="A1151" s="155" t="s">
        <v>26</v>
      </c>
      <c r="B1151" s="155" t="s">
        <v>27</v>
      </c>
      <c r="C1151" s="8" t="s">
        <v>545</v>
      </c>
      <c r="D1151" s="8" t="s">
        <v>544</v>
      </c>
      <c r="E1151" s="167" t="s">
        <v>565</v>
      </c>
    </row>
    <row r="1152" spans="1:5" ht="12.75" customHeight="1">
      <c r="A1152" s="155"/>
      <c r="B1152" s="155"/>
      <c r="C1152" s="9" t="s">
        <v>547</v>
      </c>
      <c r="D1152" s="9" t="s">
        <v>573</v>
      </c>
      <c r="E1152" s="168"/>
    </row>
    <row r="1153" spans="1:5" ht="12.75" customHeight="1">
      <c r="A1153" s="115">
        <v>2025</v>
      </c>
      <c r="B1153" s="13" t="s">
        <v>41</v>
      </c>
      <c r="C1153" s="126">
        <v>56</v>
      </c>
      <c r="D1153" s="126">
        <v>22</v>
      </c>
      <c r="E1153" s="126">
        <v>262</v>
      </c>
    </row>
    <row r="1154" spans="1:5" ht="12.75" customHeight="1">
      <c r="A1154" s="115"/>
      <c r="B1154" s="9" t="s">
        <v>79</v>
      </c>
      <c r="C1154" s="126"/>
      <c r="D1154" s="126"/>
      <c r="E1154" s="126"/>
    </row>
    <row r="1155" spans="1:5" ht="12.75" customHeight="1">
      <c r="A1155" s="115"/>
      <c r="B1155" s="13" t="s">
        <v>43</v>
      </c>
      <c r="C1155" s="126">
        <v>50</v>
      </c>
      <c r="D1155" s="126">
        <v>9</v>
      </c>
      <c r="E1155" s="126">
        <v>214</v>
      </c>
    </row>
    <row r="1156" spans="1:5" ht="12.75" customHeight="1">
      <c r="A1156" s="115"/>
      <c r="B1156" s="9" t="s">
        <v>80</v>
      </c>
      <c r="C1156" s="126"/>
      <c r="D1156" s="126"/>
      <c r="E1156" s="126"/>
    </row>
    <row r="1157" spans="1:5" ht="12.75" customHeight="1">
      <c r="A1157" s="115"/>
      <c r="B1157" s="13" t="s">
        <v>45</v>
      </c>
      <c r="C1157" s="126">
        <v>40</v>
      </c>
      <c r="D1157" s="126">
        <v>31</v>
      </c>
      <c r="E1157" s="126">
        <v>319</v>
      </c>
    </row>
    <row r="1158" spans="1:5" ht="12.75" customHeight="1">
      <c r="A1158" s="115"/>
      <c r="B1158" s="9" t="s">
        <v>81</v>
      </c>
      <c r="C1158" s="126"/>
      <c r="D1158" s="126"/>
      <c r="E1158" s="126"/>
    </row>
    <row r="1159" spans="1:5" ht="12.75" customHeight="1">
      <c r="A1159" s="115"/>
      <c r="B1159" s="13" t="s">
        <v>25</v>
      </c>
      <c r="C1159" s="125">
        <f>SUM(C1153:C1158)</f>
        <v>146</v>
      </c>
      <c r="D1159" s="120">
        <f>SUM(D1153:D1158)</f>
        <v>62</v>
      </c>
      <c r="E1159" s="120">
        <f>SUM(E1153:E1158)</f>
        <v>795</v>
      </c>
    </row>
    <row r="1160" spans="1:5" ht="12.75" customHeight="1">
      <c r="A1160" s="115"/>
      <c r="B1160" s="9" t="s">
        <v>36</v>
      </c>
      <c r="C1160" s="125"/>
      <c r="D1160" s="125"/>
      <c r="E1160" s="125"/>
    </row>
    <row r="1161" spans="1:5" ht="12.75" customHeight="1">
      <c r="A1161" s="22" t="s">
        <v>237</v>
      </c>
      <c r="B1161" s="32" t="s">
        <v>124</v>
      </c>
      <c r="C1161" s="32" t="s">
        <v>118</v>
      </c>
      <c r="D1161" s="33" t="s">
        <v>239</v>
      </c>
    </row>
    <row r="1162" spans="1:5" ht="12.75" customHeight="1">
      <c r="A1162" s="39"/>
    </row>
    <row r="1163" spans="1:5" ht="12.75" customHeight="1">
      <c r="A1163" s="39"/>
    </row>
    <row r="1164" spans="1:5" ht="12.75" customHeight="1">
      <c r="A1164" s="144" t="s">
        <v>592</v>
      </c>
      <c r="B1164" s="144"/>
      <c r="C1164" s="144"/>
    </row>
    <row r="1165" spans="1:5" ht="12.75" customHeight="1">
      <c r="A1165" s="144" t="s">
        <v>593</v>
      </c>
      <c r="B1165" s="144"/>
      <c r="C1165" s="144"/>
    </row>
    <row r="1166" spans="1:5" ht="12.75" customHeight="1">
      <c r="A1166" s="145" t="s">
        <v>594</v>
      </c>
      <c r="B1166" s="145"/>
      <c r="C1166" s="145"/>
    </row>
    <row r="1167" spans="1:5" ht="12.75" customHeight="1">
      <c r="A1167" s="67" t="s">
        <v>595</v>
      </c>
      <c r="B1167" s="101" t="s">
        <v>596</v>
      </c>
    </row>
    <row r="1168" spans="1:5" ht="21.6" customHeight="1">
      <c r="A1168" s="8" t="s">
        <v>76</v>
      </c>
      <c r="B1168" s="8" t="s">
        <v>18</v>
      </c>
      <c r="C1168" s="8" t="s">
        <v>597</v>
      </c>
    </row>
    <row r="1169" spans="1:3" ht="19.899999999999999" customHeight="1">
      <c r="A1169" s="9" t="s">
        <v>26</v>
      </c>
      <c r="B1169" s="70" t="s">
        <v>27</v>
      </c>
      <c r="C1169" s="84" t="s">
        <v>598</v>
      </c>
    </row>
    <row r="1170" spans="1:3" ht="12.75" customHeight="1">
      <c r="A1170" s="115">
        <v>2025</v>
      </c>
      <c r="B1170" s="13" t="s">
        <v>41</v>
      </c>
      <c r="C1170" s="153">
        <v>4536676</v>
      </c>
    </row>
    <row r="1171" spans="1:3" ht="12.75" customHeight="1">
      <c r="A1171" s="115"/>
      <c r="B1171" s="9" t="s">
        <v>42</v>
      </c>
      <c r="C1171" s="153"/>
    </row>
    <row r="1172" spans="1:3" ht="12.75" customHeight="1">
      <c r="A1172" s="115"/>
      <c r="B1172" s="13" t="s">
        <v>43</v>
      </c>
      <c r="C1172" s="153">
        <v>4185380</v>
      </c>
    </row>
    <row r="1173" spans="1:3" ht="12.75" customHeight="1">
      <c r="A1173" s="115"/>
      <c r="B1173" s="9" t="s">
        <v>44</v>
      </c>
      <c r="C1173" s="153"/>
    </row>
    <row r="1174" spans="1:3" ht="12.75" customHeight="1">
      <c r="A1174" s="115"/>
      <c r="B1174" s="13" t="s">
        <v>45</v>
      </c>
      <c r="C1174" s="153">
        <v>4893275</v>
      </c>
    </row>
    <row r="1175" spans="1:3" ht="12.75" customHeight="1">
      <c r="A1175" s="115"/>
      <c r="B1175" s="9" t="s">
        <v>46</v>
      </c>
      <c r="C1175" s="153"/>
    </row>
    <row r="1176" spans="1:3" ht="12.75" customHeight="1">
      <c r="A1176" s="115"/>
      <c r="B1176" s="13" t="s">
        <v>25</v>
      </c>
      <c r="C1176" s="120">
        <f>SUM(C1170:C1175)</f>
        <v>13615331</v>
      </c>
    </row>
    <row r="1177" spans="1:3" ht="12.75" customHeight="1">
      <c r="A1177" s="115"/>
      <c r="B1177" s="9" t="s">
        <v>36</v>
      </c>
      <c r="C1177" s="120"/>
    </row>
    <row r="1178" spans="1:3" ht="12.75" customHeight="1">
      <c r="A1178" s="115">
        <v>2024</v>
      </c>
      <c r="B1178" s="13" t="s">
        <v>41</v>
      </c>
      <c r="C1178" s="164">
        <v>4483849</v>
      </c>
    </row>
    <row r="1179" spans="1:3" ht="12.75" customHeight="1">
      <c r="A1179" s="115"/>
      <c r="B1179" s="9" t="s">
        <v>42</v>
      </c>
      <c r="C1179" s="164"/>
    </row>
    <row r="1180" spans="1:3" ht="12.75" customHeight="1">
      <c r="A1180" s="115"/>
      <c r="B1180" s="13" t="s">
        <v>43</v>
      </c>
      <c r="C1180" s="164">
        <v>4025849</v>
      </c>
    </row>
    <row r="1181" spans="1:3" ht="12.75" customHeight="1">
      <c r="A1181" s="115"/>
      <c r="B1181" s="9" t="s">
        <v>44</v>
      </c>
      <c r="C1181" s="164"/>
    </row>
    <row r="1182" spans="1:3" ht="12.75" customHeight="1">
      <c r="A1182" s="115"/>
      <c r="B1182" s="13" t="s">
        <v>45</v>
      </c>
      <c r="C1182" s="164">
        <v>4688984</v>
      </c>
    </row>
    <row r="1183" spans="1:3" ht="12.75" customHeight="1">
      <c r="A1183" s="115"/>
      <c r="B1183" s="9" t="s">
        <v>46</v>
      </c>
      <c r="C1183" s="164"/>
    </row>
    <row r="1184" spans="1:3" ht="12.75" customHeight="1">
      <c r="A1184" s="115"/>
      <c r="B1184" s="13" t="s">
        <v>25</v>
      </c>
      <c r="C1184" s="120">
        <f>SUM(C1178:C1183)</f>
        <v>13198682</v>
      </c>
    </row>
    <row r="1185" spans="1:6" ht="12.75" customHeight="1">
      <c r="A1185" s="115"/>
      <c r="B1185" s="9" t="s">
        <v>36</v>
      </c>
      <c r="C1185" s="120"/>
    </row>
    <row r="1186" spans="1:6" ht="12.75" customHeight="1">
      <c r="A1186" s="67" t="s">
        <v>599</v>
      </c>
      <c r="B1186" s="33" t="s">
        <v>600</v>
      </c>
    </row>
    <row r="1187" spans="1:6" ht="12.75" customHeight="1">
      <c r="A1187" s="39"/>
    </row>
    <row r="1188" spans="1:6" ht="12.75" customHeight="1">
      <c r="A1188" s="66"/>
    </row>
    <row r="1189" spans="1:6" ht="12.75" customHeight="1">
      <c r="A1189" s="134" t="s">
        <v>601</v>
      </c>
      <c r="B1189" s="134"/>
      <c r="C1189" s="134"/>
      <c r="D1189" s="134"/>
      <c r="E1189" s="134"/>
      <c r="F1189" s="134"/>
    </row>
    <row r="1190" spans="1:6" ht="12.75" customHeight="1">
      <c r="A1190" s="134" t="s">
        <v>602</v>
      </c>
      <c r="B1190" s="134"/>
      <c r="C1190" s="134"/>
      <c r="D1190" s="134"/>
      <c r="E1190" s="134"/>
      <c r="F1190" s="134"/>
    </row>
    <row r="1191" spans="1:6" ht="12.75" customHeight="1">
      <c r="A1191" s="135" t="s">
        <v>603</v>
      </c>
      <c r="B1191" s="135"/>
      <c r="C1191" s="135"/>
      <c r="D1191" s="135"/>
      <c r="E1191" s="135"/>
      <c r="F1191" s="135"/>
    </row>
    <row r="1192" spans="1:6" ht="12.75" customHeight="1">
      <c r="A1192" s="245" t="s">
        <v>604</v>
      </c>
      <c r="B1192" s="245"/>
      <c r="C1192" s="184" t="s">
        <v>18</v>
      </c>
      <c r="D1192" s="115" t="s">
        <v>605</v>
      </c>
      <c r="E1192" s="115"/>
      <c r="F1192" s="115"/>
    </row>
    <row r="1193" spans="1:6" ht="12.75" customHeight="1">
      <c r="A1193" s="246"/>
      <c r="B1193" s="246"/>
      <c r="C1193" s="185"/>
      <c r="D1193" s="155" t="s">
        <v>606</v>
      </c>
      <c r="E1193" s="155"/>
      <c r="F1193" s="155"/>
    </row>
    <row r="1194" spans="1:6" ht="12.75" customHeight="1">
      <c r="A1194" s="249" t="s">
        <v>607</v>
      </c>
      <c r="B1194" s="250"/>
      <c r="C1194" s="167" t="s">
        <v>27</v>
      </c>
      <c r="D1194" s="8" t="s">
        <v>608</v>
      </c>
      <c r="E1194" s="8" t="s">
        <v>609</v>
      </c>
      <c r="F1194" s="8" t="s">
        <v>25</v>
      </c>
    </row>
    <row r="1195" spans="1:6" ht="12.75" customHeight="1">
      <c r="A1195" s="251"/>
      <c r="B1195" s="252"/>
      <c r="C1195" s="168"/>
      <c r="D1195" s="9" t="s">
        <v>610</v>
      </c>
      <c r="E1195" s="9" t="s">
        <v>611</v>
      </c>
      <c r="F1195" s="9" t="s">
        <v>36</v>
      </c>
    </row>
    <row r="1196" spans="1:6" ht="12.75" customHeight="1">
      <c r="A1196" s="112" t="s">
        <v>612</v>
      </c>
      <c r="B1196" s="112" t="s">
        <v>613</v>
      </c>
      <c r="C1196" s="115" t="s">
        <v>614</v>
      </c>
      <c r="D1196" s="126">
        <v>6</v>
      </c>
      <c r="E1196" s="126">
        <v>7</v>
      </c>
      <c r="F1196" s="126">
        <v>13</v>
      </c>
    </row>
    <row r="1197" spans="1:6" ht="12.75" customHeight="1">
      <c r="A1197" s="113"/>
      <c r="B1197" s="113"/>
      <c r="C1197" s="115"/>
      <c r="D1197" s="126"/>
      <c r="E1197" s="126"/>
      <c r="F1197" s="126"/>
    </row>
    <row r="1198" spans="1:6" ht="12.75" customHeight="1">
      <c r="A1198" s="113"/>
      <c r="B1198" s="113"/>
      <c r="C1198" s="115"/>
      <c r="D1198" s="126"/>
      <c r="E1198" s="126"/>
      <c r="F1198" s="126"/>
    </row>
    <row r="1199" spans="1:6" ht="12.75" customHeight="1">
      <c r="A1199" s="113"/>
      <c r="B1199" s="113"/>
      <c r="C1199" s="115"/>
      <c r="D1199" s="126"/>
      <c r="E1199" s="126"/>
      <c r="F1199" s="126"/>
    </row>
    <row r="1200" spans="1:6" ht="12.75" customHeight="1">
      <c r="A1200" s="113"/>
      <c r="B1200" s="113"/>
      <c r="C1200" s="115"/>
      <c r="D1200" s="126"/>
      <c r="E1200" s="126"/>
      <c r="F1200" s="126"/>
    </row>
    <row r="1201" spans="1:6" ht="18.75">
      <c r="A1201" s="113"/>
      <c r="B1201" s="113"/>
      <c r="C1201" s="86">
        <v>45722</v>
      </c>
      <c r="D1201" s="36">
        <v>10</v>
      </c>
      <c r="E1201" s="36">
        <v>13</v>
      </c>
      <c r="F1201" s="36">
        <v>23</v>
      </c>
    </row>
    <row r="1202" spans="1:6" ht="27.6" customHeight="1">
      <c r="A1202" s="113"/>
      <c r="B1202" s="113"/>
      <c r="C1202" s="87">
        <v>45817</v>
      </c>
      <c r="D1202" s="36">
        <v>1</v>
      </c>
      <c r="E1202" s="36">
        <v>1</v>
      </c>
      <c r="F1202" s="36">
        <v>2</v>
      </c>
    </row>
    <row r="1203" spans="1:6" ht="12.75" customHeight="1">
      <c r="A1203" s="113"/>
      <c r="B1203" s="113"/>
      <c r="C1203" s="112" t="s">
        <v>105</v>
      </c>
      <c r="D1203" s="125">
        <f>SUM(D1196:D1202)</f>
        <v>17</v>
      </c>
      <c r="E1203" s="125">
        <f t="shared" ref="E1203:F1203" si="193">SUM(E1196:E1202)</f>
        <v>21</v>
      </c>
      <c r="F1203" s="125">
        <f t="shared" si="193"/>
        <v>38</v>
      </c>
    </row>
    <row r="1204" spans="1:6" ht="12.75" customHeight="1">
      <c r="A1204" s="113"/>
      <c r="B1204" s="114"/>
      <c r="C1204" s="114"/>
      <c r="D1204" s="125"/>
      <c r="E1204" s="125"/>
      <c r="F1204" s="125"/>
    </row>
    <row r="1205" spans="1:6" ht="12.75" customHeight="1">
      <c r="A1205" s="113"/>
      <c r="B1205" s="169" t="s">
        <v>615</v>
      </c>
      <c r="C1205" s="184"/>
      <c r="D1205" s="126">
        <v>14</v>
      </c>
      <c r="E1205" s="126">
        <v>13</v>
      </c>
      <c r="F1205" s="126">
        <v>27</v>
      </c>
    </row>
    <row r="1206" spans="1:6" ht="12.75" customHeight="1">
      <c r="A1206" s="113"/>
      <c r="B1206" s="170"/>
      <c r="C1206" s="185"/>
      <c r="D1206" s="126"/>
      <c r="E1206" s="126"/>
      <c r="F1206" s="126"/>
    </row>
    <row r="1207" spans="1:6" ht="12.75" customHeight="1">
      <c r="A1207" s="113"/>
      <c r="B1207" s="169" t="s">
        <v>616</v>
      </c>
      <c r="C1207" s="184"/>
      <c r="D1207" s="126">
        <v>8</v>
      </c>
      <c r="E1207" s="126">
        <v>13</v>
      </c>
      <c r="F1207" s="126">
        <v>21</v>
      </c>
    </row>
    <row r="1208" spans="1:6" ht="12.75" customHeight="1">
      <c r="A1208" s="113"/>
      <c r="B1208" s="170"/>
      <c r="C1208" s="185"/>
      <c r="D1208" s="126"/>
      <c r="E1208" s="126"/>
      <c r="F1208" s="126"/>
    </row>
    <row r="1209" spans="1:6" ht="12.75" customHeight="1">
      <c r="A1209" s="113"/>
      <c r="B1209" s="169" t="s">
        <v>617</v>
      </c>
      <c r="C1209" s="184"/>
      <c r="D1209" s="126">
        <v>9</v>
      </c>
      <c r="E1209" s="126">
        <v>9</v>
      </c>
      <c r="F1209" s="126">
        <v>18</v>
      </c>
    </row>
    <row r="1210" spans="1:6" ht="12.75" customHeight="1">
      <c r="A1210" s="113"/>
      <c r="B1210" s="170"/>
      <c r="C1210" s="185"/>
      <c r="D1210" s="126"/>
      <c r="E1210" s="126"/>
      <c r="F1210" s="126"/>
    </row>
    <row r="1211" spans="1:6" ht="12.75" customHeight="1">
      <c r="A1211" s="113"/>
      <c r="B1211" s="169" t="s">
        <v>618</v>
      </c>
      <c r="C1211" s="184"/>
      <c r="D1211" s="126">
        <v>9</v>
      </c>
      <c r="E1211" s="126">
        <v>7</v>
      </c>
      <c r="F1211" s="126">
        <v>16</v>
      </c>
    </row>
    <row r="1212" spans="1:6" ht="12.75" customHeight="1">
      <c r="A1212" s="113"/>
      <c r="B1212" s="170"/>
      <c r="C1212" s="185"/>
      <c r="D1212" s="126"/>
      <c r="E1212" s="126"/>
      <c r="F1212" s="126"/>
    </row>
    <row r="1213" spans="1:6" ht="12.75" customHeight="1">
      <c r="A1213" s="113"/>
      <c r="B1213" s="169" t="s">
        <v>619</v>
      </c>
      <c r="C1213" s="184"/>
      <c r="D1213" s="126">
        <v>8</v>
      </c>
      <c r="E1213" s="126">
        <v>4</v>
      </c>
      <c r="F1213" s="126">
        <v>12</v>
      </c>
    </row>
    <row r="1214" spans="1:6" ht="12.75" customHeight="1">
      <c r="A1214" s="113"/>
      <c r="B1214" s="170"/>
      <c r="C1214" s="185"/>
      <c r="D1214" s="126"/>
      <c r="E1214" s="126"/>
      <c r="F1214" s="126"/>
    </row>
    <row r="1215" spans="1:6" ht="12.75" customHeight="1">
      <c r="A1215" s="113"/>
      <c r="B1215" s="169" t="s">
        <v>620</v>
      </c>
      <c r="C1215" s="184"/>
      <c r="D1215" s="126">
        <v>3</v>
      </c>
      <c r="E1215" s="126">
        <v>1</v>
      </c>
      <c r="F1215" s="126">
        <v>4</v>
      </c>
    </row>
    <row r="1216" spans="1:6" ht="12.75" customHeight="1">
      <c r="A1216" s="113"/>
      <c r="B1216" s="170"/>
      <c r="C1216" s="185"/>
      <c r="D1216" s="126"/>
      <c r="E1216" s="126"/>
      <c r="F1216" s="126"/>
    </row>
    <row r="1217" spans="1:6" ht="12.75" customHeight="1">
      <c r="A1217" s="113"/>
      <c r="B1217" s="169" t="s">
        <v>621</v>
      </c>
      <c r="C1217" s="184"/>
      <c r="D1217" s="126">
        <v>1</v>
      </c>
      <c r="E1217" s="126" t="s">
        <v>622</v>
      </c>
      <c r="F1217" s="126">
        <v>1</v>
      </c>
    </row>
    <row r="1218" spans="1:6" ht="12.75" customHeight="1">
      <c r="A1218" s="113"/>
      <c r="B1218" s="170"/>
      <c r="C1218" s="185"/>
      <c r="D1218" s="126"/>
      <c r="E1218" s="126"/>
      <c r="F1218" s="126"/>
    </row>
    <row r="1219" spans="1:6" ht="12.75" customHeight="1">
      <c r="A1219" s="113"/>
      <c r="B1219" s="169" t="s">
        <v>105</v>
      </c>
      <c r="C1219" s="184"/>
      <c r="D1219" s="125">
        <f>SUM(D1205:D1218)</f>
        <v>52</v>
      </c>
      <c r="E1219" s="125">
        <f t="shared" ref="E1219:F1219" si="194">SUM(E1205:E1218)</f>
        <v>47</v>
      </c>
      <c r="F1219" s="125">
        <f t="shared" si="194"/>
        <v>99</v>
      </c>
    </row>
    <row r="1220" spans="1:6" ht="12.75" customHeight="1">
      <c r="A1220" s="114"/>
      <c r="B1220" s="170"/>
      <c r="C1220" s="185"/>
      <c r="D1220" s="125"/>
      <c r="E1220" s="125"/>
      <c r="F1220" s="125"/>
    </row>
    <row r="1221" spans="1:6" ht="12.75" customHeight="1">
      <c r="A1221" s="122" t="s">
        <v>623</v>
      </c>
      <c r="B1221" s="169" t="s">
        <v>624</v>
      </c>
      <c r="C1221" s="184"/>
      <c r="D1221" s="126">
        <v>36</v>
      </c>
      <c r="E1221" s="126" t="s">
        <v>622</v>
      </c>
      <c r="F1221" s="126">
        <v>36</v>
      </c>
    </row>
    <row r="1222" spans="1:6" ht="12.75" customHeight="1">
      <c r="A1222" s="123"/>
      <c r="B1222" s="170"/>
      <c r="C1222" s="185"/>
      <c r="D1222" s="126"/>
      <c r="E1222" s="126"/>
      <c r="F1222" s="126"/>
    </row>
    <row r="1223" spans="1:6" ht="12.75" customHeight="1">
      <c r="A1223" s="123"/>
      <c r="B1223" s="169" t="s">
        <v>625</v>
      </c>
      <c r="C1223" s="184"/>
      <c r="D1223" s="126">
        <v>101</v>
      </c>
      <c r="E1223" s="126" t="s">
        <v>622</v>
      </c>
      <c r="F1223" s="126">
        <v>101</v>
      </c>
    </row>
    <row r="1224" spans="1:6" ht="12.75" customHeight="1">
      <c r="A1224" s="123"/>
      <c r="B1224" s="170"/>
      <c r="C1224" s="185"/>
      <c r="D1224" s="126"/>
      <c r="E1224" s="126"/>
      <c r="F1224" s="126"/>
    </row>
    <row r="1225" spans="1:6" ht="12.75" customHeight="1">
      <c r="A1225" s="123"/>
      <c r="B1225" s="169" t="s">
        <v>105</v>
      </c>
      <c r="C1225" s="184"/>
      <c r="D1225" s="125">
        <f>SUM(D1221:D1224)</f>
        <v>137</v>
      </c>
      <c r="E1225" s="125">
        <f t="shared" ref="E1225:F1225" si="195">SUM(E1221:E1224)</f>
        <v>0</v>
      </c>
      <c r="F1225" s="125">
        <f t="shared" si="195"/>
        <v>137</v>
      </c>
    </row>
    <row r="1226" spans="1:6" ht="12.75" customHeight="1">
      <c r="A1226" s="124"/>
      <c r="B1226" s="170"/>
      <c r="C1226" s="185"/>
      <c r="D1226" s="125"/>
      <c r="E1226" s="125"/>
      <c r="F1226" s="125"/>
    </row>
    <row r="1227" spans="1:6" ht="12.75" customHeight="1">
      <c r="A1227" s="6" t="s">
        <v>626</v>
      </c>
      <c r="B1227" s="102" t="s">
        <v>627</v>
      </c>
    </row>
    <row r="1228" spans="1:6" ht="12.75" customHeight="1">
      <c r="A1228" s="67" t="s">
        <v>628</v>
      </c>
    </row>
    <row r="1229" spans="1:6" ht="12.75" customHeight="1">
      <c r="A1229" s="102" t="s">
        <v>629</v>
      </c>
    </row>
    <row r="1230" spans="1:6" ht="12.75" customHeight="1">
      <c r="A1230" s="39"/>
    </row>
    <row r="1231" spans="1:6" ht="12.75" customHeight="1">
      <c r="A1231" s="134" t="s">
        <v>630</v>
      </c>
      <c r="B1231" s="134"/>
      <c r="C1231" s="134"/>
      <c r="D1231" s="134"/>
      <c r="E1231" s="134"/>
    </row>
    <row r="1232" spans="1:6" ht="12.75" customHeight="1">
      <c r="A1232" s="134" t="s">
        <v>631</v>
      </c>
      <c r="B1232" s="134"/>
      <c r="C1232" s="134"/>
      <c r="D1232" s="134"/>
      <c r="E1232" s="134"/>
    </row>
    <row r="1233" spans="1:5" ht="12.75" customHeight="1">
      <c r="A1233" s="135" t="s">
        <v>632</v>
      </c>
      <c r="B1233" s="135"/>
      <c r="C1233" s="135"/>
      <c r="D1233" s="135"/>
      <c r="E1233" s="135"/>
    </row>
    <row r="1234" spans="1:5" ht="12.75" customHeight="1">
      <c r="A1234" s="151" t="s">
        <v>633</v>
      </c>
      <c r="B1234" s="151" t="s">
        <v>634</v>
      </c>
      <c r="C1234" s="151" t="s">
        <v>635</v>
      </c>
      <c r="D1234" s="151"/>
      <c r="E1234" s="151"/>
    </row>
    <row r="1235" spans="1:5" ht="12.75" customHeight="1">
      <c r="A1235" s="151"/>
      <c r="B1235" s="151"/>
      <c r="C1235" s="155" t="s">
        <v>636</v>
      </c>
      <c r="D1235" s="155"/>
      <c r="E1235" s="155"/>
    </row>
    <row r="1236" spans="1:5" ht="12.75" customHeight="1">
      <c r="A1236" s="151"/>
      <c r="B1236" s="151"/>
      <c r="C1236" s="85" t="s">
        <v>287</v>
      </c>
      <c r="D1236" s="85" t="s">
        <v>637</v>
      </c>
      <c r="E1236" s="85" t="s">
        <v>25</v>
      </c>
    </row>
    <row r="1237" spans="1:5" ht="12.75" customHeight="1">
      <c r="A1237" s="151"/>
      <c r="B1237" s="151"/>
      <c r="C1237" s="9" t="s">
        <v>291</v>
      </c>
      <c r="D1237" s="9" t="s">
        <v>638</v>
      </c>
      <c r="E1237" s="9" t="s">
        <v>36</v>
      </c>
    </row>
    <row r="1238" spans="1:5" ht="12.75" customHeight="1">
      <c r="A1238" s="151">
        <v>2025</v>
      </c>
      <c r="B1238" s="85" t="s">
        <v>639</v>
      </c>
      <c r="C1238" s="136">
        <v>811</v>
      </c>
      <c r="D1238" s="136">
        <v>64</v>
      </c>
      <c r="E1238" s="136">
        <v>875</v>
      </c>
    </row>
    <row r="1239" spans="1:5" ht="12.75" customHeight="1">
      <c r="A1239" s="151"/>
      <c r="B1239" s="9" t="s">
        <v>640</v>
      </c>
      <c r="C1239" s="136"/>
      <c r="D1239" s="136"/>
      <c r="E1239" s="136"/>
    </row>
    <row r="1240" spans="1:5" ht="12.75" customHeight="1">
      <c r="A1240" s="151"/>
      <c r="B1240" s="85" t="s">
        <v>641</v>
      </c>
      <c r="C1240" s="136">
        <v>39</v>
      </c>
      <c r="D1240" s="136">
        <v>17</v>
      </c>
      <c r="E1240" s="136">
        <v>56</v>
      </c>
    </row>
    <row r="1241" spans="1:5" ht="12.75" customHeight="1">
      <c r="A1241" s="151"/>
      <c r="B1241" s="9" t="s">
        <v>642</v>
      </c>
      <c r="C1241" s="136"/>
      <c r="D1241" s="136"/>
      <c r="E1241" s="136"/>
    </row>
    <row r="1242" spans="1:5" ht="12.75" customHeight="1">
      <c r="A1242" s="151"/>
      <c r="B1242" s="85" t="s">
        <v>643</v>
      </c>
      <c r="C1242" s="136">
        <v>85</v>
      </c>
      <c r="D1242" s="136">
        <v>31</v>
      </c>
      <c r="E1242" s="136">
        <v>116</v>
      </c>
    </row>
    <row r="1243" spans="1:5" ht="12.75" customHeight="1">
      <c r="A1243" s="151"/>
      <c r="B1243" s="9" t="s">
        <v>644</v>
      </c>
      <c r="C1243" s="136"/>
      <c r="D1243" s="136"/>
      <c r="E1243" s="136"/>
    </row>
    <row r="1244" spans="1:5" ht="12.75" customHeight="1">
      <c r="A1244" s="151"/>
      <c r="B1244" s="85" t="s">
        <v>645</v>
      </c>
      <c r="C1244" s="121">
        <v>0</v>
      </c>
      <c r="D1244" s="121">
        <v>0</v>
      </c>
      <c r="E1244" s="121">
        <v>0</v>
      </c>
    </row>
    <row r="1245" spans="1:5" ht="12.75" customHeight="1">
      <c r="A1245" s="151"/>
      <c r="B1245" s="9" t="s">
        <v>646</v>
      </c>
      <c r="C1245" s="121"/>
      <c r="D1245" s="121"/>
      <c r="E1245" s="121"/>
    </row>
    <row r="1246" spans="1:5" ht="12.75" customHeight="1">
      <c r="A1246" s="151"/>
      <c r="B1246" s="85" t="s">
        <v>647</v>
      </c>
      <c r="C1246" s="178">
        <v>4375</v>
      </c>
      <c r="D1246" s="178">
        <v>1280</v>
      </c>
      <c r="E1246" s="178">
        <v>5655</v>
      </c>
    </row>
    <row r="1247" spans="1:5" ht="12.75" customHeight="1">
      <c r="A1247" s="151"/>
      <c r="B1247" s="9" t="s">
        <v>648</v>
      </c>
      <c r="C1247" s="178"/>
      <c r="D1247" s="178"/>
      <c r="E1247" s="178"/>
    </row>
    <row r="1248" spans="1:5" ht="12.75" customHeight="1">
      <c r="A1248" s="151"/>
      <c r="B1248" s="83" t="s">
        <v>649</v>
      </c>
      <c r="C1248" s="121">
        <v>192</v>
      </c>
      <c r="D1248" s="121">
        <v>171</v>
      </c>
      <c r="E1248" s="121">
        <v>363</v>
      </c>
    </row>
    <row r="1249" spans="1:5" ht="12.75" customHeight="1">
      <c r="A1249" s="151"/>
      <c r="B1249" s="12" t="s">
        <v>650</v>
      </c>
      <c r="C1249" s="121"/>
      <c r="D1249" s="121"/>
      <c r="E1249" s="121"/>
    </row>
    <row r="1250" spans="1:5" ht="12.75" customHeight="1">
      <c r="A1250" s="151"/>
      <c r="B1250" s="85" t="s">
        <v>25</v>
      </c>
      <c r="C1250" s="177">
        <f>SUM(C1238:C1249)</f>
        <v>5502</v>
      </c>
      <c r="D1250" s="177">
        <f t="shared" ref="D1250:E1250" si="196">SUM(D1238:D1249)</f>
        <v>1563</v>
      </c>
      <c r="E1250" s="177">
        <f t="shared" si="196"/>
        <v>7065</v>
      </c>
    </row>
    <row r="1251" spans="1:5" ht="12.75" customHeight="1">
      <c r="A1251" s="151"/>
      <c r="B1251" s="9" t="s">
        <v>36</v>
      </c>
      <c r="C1251" s="177"/>
      <c r="D1251" s="177"/>
      <c r="E1251" s="177"/>
    </row>
    <row r="1252" spans="1:5" ht="12.75" customHeight="1">
      <c r="A1252" s="151">
        <v>2024</v>
      </c>
      <c r="B1252" s="85" t="s">
        <v>639</v>
      </c>
      <c r="C1252" s="121">
        <v>185</v>
      </c>
      <c r="D1252" s="121">
        <v>500</v>
      </c>
      <c r="E1252" s="121">
        <v>685</v>
      </c>
    </row>
    <row r="1253" spans="1:5" ht="12.75" customHeight="1">
      <c r="A1253" s="151"/>
      <c r="B1253" s="9" t="s">
        <v>640</v>
      </c>
      <c r="C1253" s="121"/>
      <c r="D1253" s="121"/>
      <c r="E1253" s="121"/>
    </row>
    <row r="1254" spans="1:5" ht="12.75" customHeight="1">
      <c r="A1254" s="151"/>
      <c r="B1254" s="85" t="s">
        <v>641</v>
      </c>
      <c r="C1254" s="121">
        <v>42</v>
      </c>
      <c r="D1254" s="121">
        <v>40</v>
      </c>
      <c r="E1254" s="121">
        <v>82</v>
      </c>
    </row>
    <row r="1255" spans="1:5" ht="12.75" customHeight="1">
      <c r="A1255" s="151"/>
      <c r="B1255" s="9" t="s">
        <v>642</v>
      </c>
      <c r="C1255" s="121"/>
      <c r="D1255" s="121"/>
      <c r="E1255" s="121"/>
    </row>
    <row r="1256" spans="1:5" ht="12.75" customHeight="1">
      <c r="A1256" s="151"/>
      <c r="B1256" s="85" t="s">
        <v>643</v>
      </c>
      <c r="C1256" s="121">
        <v>41</v>
      </c>
      <c r="D1256" s="121">
        <v>88</v>
      </c>
      <c r="E1256" s="121">
        <v>129</v>
      </c>
    </row>
    <row r="1257" spans="1:5" ht="12.75" customHeight="1">
      <c r="A1257" s="151"/>
      <c r="B1257" s="9" t="s">
        <v>644</v>
      </c>
      <c r="C1257" s="121"/>
      <c r="D1257" s="121"/>
      <c r="E1257" s="121"/>
    </row>
    <row r="1258" spans="1:5" ht="12.75" customHeight="1">
      <c r="A1258" s="151"/>
      <c r="B1258" s="85" t="s">
        <v>645</v>
      </c>
      <c r="C1258" s="121">
        <v>0</v>
      </c>
      <c r="D1258" s="121">
        <v>0</v>
      </c>
      <c r="E1258" s="121">
        <v>0</v>
      </c>
    </row>
    <row r="1259" spans="1:5" ht="12.75" customHeight="1">
      <c r="A1259" s="151"/>
      <c r="B1259" s="9" t="s">
        <v>646</v>
      </c>
      <c r="C1259" s="121"/>
      <c r="D1259" s="121"/>
      <c r="E1259" s="121"/>
    </row>
    <row r="1260" spans="1:5" ht="12.75" customHeight="1">
      <c r="A1260" s="151"/>
      <c r="B1260" s="85" t="s">
        <v>651</v>
      </c>
      <c r="C1260" s="178">
        <v>2037</v>
      </c>
      <c r="D1260" s="178">
        <v>3351</v>
      </c>
      <c r="E1260" s="178">
        <v>5388</v>
      </c>
    </row>
    <row r="1261" spans="1:5" ht="12.75" customHeight="1">
      <c r="A1261" s="151"/>
      <c r="B1261" s="9" t="s">
        <v>652</v>
      </c>
      <c r="C1261" s="178"/>
      <c r="D1261" s="178"/>
      <c r="E1261" s="178"/>
    </row>
    <row r="1262" spans="1:5" ht="12.75" customHeight="1">
      <c r="A1262" s="151"/>
      <c r="B1262" s="83" t="s">
        <v>649</v>
      </c>
      <c r="C1262" s="121">
        <v>43</v>
      </c>
      <c r="D1262" s="121">
        <v>332</v>
      </c>
      <c r="E1262" s="121">
        <v>375</v>
      </c>
    </row>
    <row r="1263" spans="1:5" ht="12.75" customHeight="1">
      <c r="A1263" s="151"/>
      <c r="B1263" s="12" t="s">
        <v>650</v>
      </c>
      <c r="C1263" s="121"/>
      <c r="D1263" s="121"/>
      <c r="E1263" s="121"/>
    </row>
    <row r="1264" spans="1:5" ht="12.75" customHeight="1">
      <c r="A1264" s="151"/>
      <c r="B1264" s="85" t="s">
        <v>25</v>
      </c>
      <c r="C1264" s="177">
        <f>SUM(C1252:C1263)</f>
        <v>2348</v>
      </c>
      <c r="D1264" s="177">
        <f t="shared" ref="D1264:E1264" si="197">SUM(D1252:D1263)</f>
        <v>4311</v>
      </c>
      <c r="E1264" s="177">
        <f t="shared" si="197"/>
        <v>6659</v>
      </c>
    </row>
    <row r="1265" spans="1:11" ht="12.75" customHeight="1">
      <c r="A1265" s="151"/>
      <c r="B1265" s="9" t="s">
        <v>36</v>
      </c>
      <c r="C1265" s="177"/>
      <c r="D1265" s="177"/>
      <c r="E1265" s="177"/>
    </row>
    <row r="1266" spans="1:11" ht="12.75" customHeight="1">
      <c r="A1266" s="6" t="s">
        <v>626</v>
      </c>
      <c r="B1266" s="102" t="s">
        <v>627</v>
      </c>
    </row>
    <row r="1267" spans="1:11" ht="12.75" customHeight="1">
      <c r="A1267" s="134" t="s">
        <v>653</v>
      </c>
      <c r="B1267" s="134"/>
      <c r="C1267" s="134"/>
      <c r="D1267" s="134"/>
      <c r="E1267" s="134"/>
      <c r="F1267" s="134"/>
      <c r="G1267" s="134"/>
      <c r="H1267" s="134"/>
      <c r="I1267" s="134"/>
      <c r="J1267" s="134"/>
      <c r="K1267" s="134"/>
    </row>
    <row r="1268" spans="1:11" ht="12.75" customHeight="1">
      <c r="A1268" s="134" t="s">
        <v>654</v>
      </c>
      <c r="B1268" s="134"/>
      <c r="C1268" s="134"/>
      <c r="D1268" s="134"/>
      <c r="E1268" s="134"/>
      <c r="F1268" s="134"/>
      <c r="G1268" s="134"/>
      <c r="H1268" s="134"/>
      <c r="I1268" s="134"/>
      <c r="J1268" s="134"/>
      <c r="K1268" s="134"/>
    </row>
    <row r="1269" spans="1:11" ht="12.75" customHeight="1">
      <c r="A1269" s="135" t="s">
        <v>655</v>
      </c>
      <c r="B1269" s="135"/>
      <c r="C1269" s="135"/>
      <c r="D1269" s="135"/>
      <c r="E1269" s="135"/>
      <c r="F1269" s="135"/>
      <c r="G1269" s="135"/>
      <c r="H1269" s="135"/>
      <c r="I1269" s="135"/>
      <c r="J1269" s="135"/>
      <c r="K1269" s="135"/>
    </row>
    <row r="1270" spans="1:11" ht="12.75" customHeight="1">
      <c r="A1270" s="112" t="s">
        <v>133</v>
      </c>
      <c r="B1270" s="112" t="s">
        <v>134</v>
      </c>
      <c r="C1270" s="115" t="s">
        <v>656</v>
      </c>
      <c r="D1270" s="115"/>
      <c r="E1270" s="115"/>
      <c r="F1270" s="115"/>
      <c r="G1270" s="115"/>
      <c r="H1270" s="115"/>
      <c r="I1270" s="115"/>
      <c r="J1270" s="169" t="s">
        <v>657</v>
      </c>
      <c r="K1270" s="169" t="s">
        <v>658</v>
      </c>
    </row>
    <row r="1271" spans="1:11" ht="12.75" customHeight="1">
      <c r="A1271" s="113"/>
      <c r="B1271" s="113"/>
      <c r="C1271" s="155" t="s">
        <v>659</v>
      </c>
      <c r="D1271" s="155"/>
      <c r="E1271" s="155"/>
      <c r="F1271" s="155"/>
      <c r="G1271" s="155"/>
      <c r="H1271" s="155"/>
      <c r="I1271" s="155"/>
      <c r="J1271" s="253"/>
      <c r="K1271" s="253"/>
    </row>
    <row r="1272" spans="1:11" ht="12.75" customHeight="1">
      <c r="A1272" s="113"/>
      <c r="B1272" s="113"/>
      <c r="C1272" s="115" t="s">
        <v>660</v>
      </c>
      <c r="D1272" s="115"/>
      <c r="E1272" s="128" t="s">
        <v>661</v>
      </c>
      <c r="F1272" s="130"/>
      <c r="G1272" s="128" t="s">
        <v>662</v>
      </c>
      <c r="H1272" s="129"/>
      <c r="I1272" s="130"/>
      <c r="J1272" s="170"/>
      <c r="K1272" s="170"/>
    </row>
    <row r="1273" spans="1:11" ht="12.75" customHeight="1">
      <c r="A1273" s="113"/>
      <c r="B1273" s="113"/>
      <c r="C1273" s="155" t="s">
        <v>663</v>
      </c>
      <c r="D1273" s="155"/>
      <c r="E1273" s="131" t="s">
        <v>664</v>
      </c>
      <c r="F1273" s="133"/>
      <c r="G1273" s="131" t="s">
        <v>665</v>
      </c>
      <c r="H1273" s="132"/>
      <c r="I1273" s="133"/>
      <c r="J1273" s="167" t="s">
        <v>36</v>
      </c>
      <c r="K1273" s="167" t="s">
        <v>666</v>
      </c>
    </row>
    <row r="1274" spans="1:11" ht="12.75" customHeight="1">
      <c r="A1274" s="113"/>
      <c r="B1274" s="113"/>
      <c r="C1274" s="8" t="s">
        <v>667</v>
      </c>
      <c r="D1274" s="8" t="s">
        <v>668</v>
      </c>
      <c r="E1274" s="8" t="s">
        <v>667</v>
      </c>
      <c r="F1274" s="8" t="s">
        <v>668</v>
      </c>
      <c r="G1274" s="115" t="s">
        <v>667</v>
      </c>
      <c r="H1274" s="115"/>
      <c r="I1274" s="8" t="s">
        <v>668</v>
      </c>
      <c r="J1274" s="242"/>
      <c r="K1274" s="242"/>
    </row>
    <row r="1275" spans="1:11" ht="12.75" customHeight="1">
      <c r="A1275" s="114"/>
      <c r="B1275" s="114"/>
      <c r="C1275" s="9" t="s">
        <v>669</v>
      </c>
      <c r="D1275" s="9" t="s">
        <v>670</v>
      </c>
      <c r="E1275" s="9" t="s">
        <v>669</v>
      </c>
      <c r="F1275" s="9" t="s">
        <v>670</v>
      </c>
      <c r="G1275" s="155" t="s">
        <v>669</v>
      </c>
      <c r="H1275" s="155"/>
      <c r="I1275" s="9" t="s">
        <v>670</v>
      </c>
      <c r="J1275" s="168"/>
      <c r="K1275" s="168"/>
    </row>
    <row r="1276" spans="1:11" ht="12.75" customHeight="1">
      <c r="A1276" s="115">
        <v>2025</v>
      </c>
      <c r="B1276" s="8" t="s">
        <v>41</v>
      </c>
      <c r="C1276" s="126">
        <v>15</v>
      </c>
      <c r="D1276" s="153">
        <v>3807</v>
      </c>
      <c r="E1276" s="126">
        <v>31</v>
      </c>
      <c r="F1276" s="153">
        <v>5028</v>
      </c>
      <c r="G1276" s="126">
        <v>55</v>
      </c>
      <c r="H1276" s="126"/>
      <c r="I1276" s="126">
        <v>713</v>
      </c>
      <c r="J1276" s="126">
        <v>101</v>
      </c>
      <c r="K1276" s="153">
        <v>9548</v>
      </c>
    </row>
    <row r="1277" spans="1:11" ht="12.75" customHeight="1">
      <c r="A1277" s="115"/>
      <c r="B1277" s="9" t="s">
        <v>42</v>
      </c>
      <c r="C1277" s="126"/>
      <c r="D1277" s="153"/>
      <c r="E1277" s="126"/>
      <c r="F1277" s="153"/>
      <c r="G1277" s="126"/>
      <c r="H1277" s="126"/>
      <c r="I1277" s="126"/>
      <c r="J1277" s="126"/>
      <c r="K1277" s="153"/>
    </row>
    <row r="1278" spans="1:11" ht="12.75" customHeight="1">
      <c r="A1278" s="115"/>
      <c r="B1278" s="8" t="s">
        <v>43</v>
      </c>
      <c r="C1278" s="126">
        <v>8</v>
      </c>
      <c r="D1278" s="126">
        <v>819</v>
      </c>
      <c r="E1278" s="126">
        <v>22</v>
      </c>
      <c r="F1278" s="153">
        <v>4063</v>
      </c>
      <c r="G1278" s="126">
        <v>41</v>
      </c>
      <c r="H1278" s="126"/>
      <c r="I1278" s="126">
        <v>832</v>
      </c>
      <c r="J1278" s="126">
        <v>71</v>
      </c>
      <c r="K1278" s="153">
        <v>5714</v>
      </c>
    </row>
    <row r="1279" spans="1:11" ht="12.75" customHeight="1">
      <c r="A1279" s="115"/>
      <c r="B1279" s="9" t="s">
        <v>44</v>
      </c>
      <c r="C1279" s="126"/>
      <c r="D1279" s="126"/>
      <c r="E1279" s="126"/>
      <c r="F1279" s="153"/>
      <c r="G1279" s="126"/>
      <c r="H1279" s="126"/>
      <c r="I1279" s="126"/>
      <c r="J1279" s="126"/>
      <c r="K1279" s="153"/>
    </row>
    <row r="1280" spans="1:11" ht="12.75" customHeight="1">
      <c r="A1280" s="115"/>
      <c r="B1280" s="8" t="s">
        <v>45</v>
      </c>
      <c r="C1280" s="126">
        <v>66</v>
      </c>
      <c r="D1280" s="153">
        <v>31432</v>
      </c>
      <c r="E1280" s="126">
        <v>39</v>
      </c>
      <c r="F1280" s="153">
        <v>8891</v>
      </c>
      <c r="G1280" s="126">
        <v>33</v>
      </c>
      <c r="H1280" s="126"/>
      <c r="I1280" s="126">
        <v>353</v>
      </c>
      <c r="J1280" s="126">
        <v>138</v>
      </c>
      <c r="K1280" s="153">
        <v>40676</v>
      </c>
    </row>
    <row r="1281" spans="1:11" ht="12.75" customHeight="1">
      <c r="A1281" s="115"/>
      <c r="B1281" s="9" t="s">
        <v>81</v>
      </c>
      <c r="C1281" s="126"/>
      <c r="D1281" s="153"/>
      <c r="E1281" s="126"/>
      <c r="F1281" s="153"/>
      <c r="G1281" s="126"/>
      <c r="H1281" s="126"/>
      <c r="I1281" s="126"/>
      <c r="J1281" s="126"/>
      <c r="K1281" s="153"/>
    </row>
    <row r="1282" spans="1:11" ht="12.75" customHeight="1">
      <c r="A1282" s="115"/>
      <c r="B1282" s="8" t="s">
        <v>25</v>
      </c>
      <c r="C1282" s="118">
        <f>SUM(C1276:C1281)</f>
        <v>89</v>
      </c>
      <c r="D1282" s="159">
        <f>SUM(D1276:D1281)</f>
        <v>36058</v>
      </c>
      <c r="E1282" s="159">
        <f t="shared" ref="E1282:F1282" si="198">SUM(E1276:E1281)</f>
        <v>92</v>
      </c>
      <c r="F1282" s="159">
        <f t="shared" si="198"/>
        <v>17982</v>
      </c>
      <c r="G1282" s="173">
        <f>SUM(G1276:H1281)</f>
        <v>129</v>
      </c>
      <c r="H1282" s="174"/>
      <c r="I1282" s="171">
        <f>SUM(I1276:I1281)</f>
        <v>1898</v>
      </c>
      <c r="J1282" s="171">
        <f>SUM(J1276:J1281)</f>
        <v>310</v>
      </c>
      <c r="K1282" s="159">
        <f>SUM(K1276:K1281)</f>
        <v>55938</v>
      </c>
    </row>
    <row r="1283" spans="1:11" ht="12.75" customHeight="1">
      <c r="A1283" s="115"/>
      <c r="B1283" s="9" t="s">
        <v>36</v>
      </c>
      <c r="C1283" s="118"/>
      <c r="D1283" s="118"/>
      <c r="E1283" s="118"/>
      <c r="F1283" s="118"/>
      <c r="G1283" s="175"/>
      <c r="H1283" s="176"/>
      <c r="I1283" s="172"/>
      <c r="J1283" s="172"/>
      <c r="K1283" s="159"/>
    </row>
    <row r="1284" spans="1:11" ht="12.75" customHeight="1">
      <c r="A1284" s="115">
        <v>2024</v>
      </c>
      <c r="B1284" s="8" t="s">
        <v>41</v>
      </c>
      <c r="C1284" s="158">
        <v>27</v>
      </c>
      <c r="D1284" s="160">
        <v>1249</v>
      </c>
      <c r="E1284" s="158">
        <v>19</v>
      </c>
      <c r="F1284" s="160">
        <v>2911</v>
      </c>
      <c r="G1284" s="158">
        <v>45</v>
      </c>
      <c r="H1284" s="158"/>
      <c r="I1284" s="158">
        <v>785</v>
      </c>
      <c r="J1284" s="158">
        <v>91</v>
      </c>
      <c r="K1284" s="160">
        <v>4945</v>
      </c>
    </row>
    <row r="1285" spans="1:11" ht="12.75" customHeight="1">
      <c r="A1285" s="115"/>
      <c r="B1285" s="9" t="s">
        <v>42</v>
      </c>
      <c r="C1285" s="158"/>
      <c r="D1285" s="160"/>
      <c r="E1285" s="158"/>
      <c r="F1285" s="160"/>
      <c r="G1285" s="158"/>
      <c r="H1285" s="158"/>
      <c r="I1285" s="158"/>
      <c r="J1285" s="158"/>
      <c r="K1285" s="160"/>
    </row>
    <row r="1286" spans="1:11" ht="12.75" customHeight="1">
      <c r="A1286" s="115"/>
      <c r="B1286" s="8" t="s">
        <v>43</v>
      </c>
      <c r="C1286" s="158">
        <v>13</v>
      </c>
      <c r="D1286" s="160">
        <v>6024</v>
      </c>
      <c r="E1286" s="158">
        <v>32</v>
      </c>
      <c r="F1286" s="160">
        <v>5657</v>
      </c>
      <c r="G1286" s="158">
        <v>50</v>
      </c>
      <c r="H1286" s="158"/>
      <c r="I1286" s="158">
        <v>670</v>
      </c>
      <c r="J1286" s="158">
        <v>95</v>
      </c>
      <c r="K1286" s="160">
        <v>12351</v>
      </c>
    </row>
    <row r="1287" spans="1:11" ht="12.75" customHeight="1">
      <c r="A1287" s="115"/>
      <c r="B1287" s="9" t="s">
        <v>44</v>
      </c>
      <c r="C1287" s="158"/>
      <c r="D1287" s="160"/>
      <c r="E1287" s="158"/>
      <c r="F1287" s="160"/>
      <c r="G1287" s="158"/>
      <c r="H1287" s="158"/>
      <c r="I1287" s="158"/>
      <c r="J1287" s="158"/>
      <c r="K1287" s="160"/>
    </row>
    <row r="1288" spans="1:11" ht="12.75" customHeight="1">
      <c r="A1288" s="115"/>
      <c r="B1288" s="8" t="s">
        <v>45</v>
      </c>
      <c r="C1288" s="158">
        <v>65</v>
      </c>
      <c r="D1288" s="160">
        <v>12329</v>
      </c>
      <c r="E1288" s="158">
        <v>3</v>
      </c>
      <c r="F1288" s="160">
        <v>1794</v>
      </c>
      <c r="G1288" s="158">
        <v>24</v>
      </c>
      <c r="H1288" s="158"/>
      <c r="I1288" s="160">
        <v>7855</v>
      </c>
      <c r="J1288" s="158">
        <v>92</v>
      </c>
      <c r="K1288" s="160">
        <v>21978</v>
      </c>
    </row>
    <row r="1289" spans="1:11" ht="12.75" customHeight="1">
      <c r="A1289" s="115"/>
      <c r="B1289" s="9" t="s">
        <v>81</v>
      </c>
      <c r="C1289" s="158"/>
      <c r="D1289" s="160"/>
      <c r="E1289" s="158"/>
      <c r="F1289" s="160"/>
      <c r="G1289" s="158"/>
      <c r="H1289" s="158"/>
      <c r="I1289" s="160"/>
      <c r="J1289" s="158"/>
      <c r="K1289" s="160"/>
    </row>
    <row r="1290" spans="1:11" ht="12.75" customHeight="1">
      <c r="A1290" s="115"/>
      <c r="B1290" s="8" t="s">
        <v>25</v>
      </c>
      <c r="C1290" s="118">
        <f>SUM(C1284:C1289)</f>
        <v>105</v>
      </c>
      <c r="D1290" s="171">
        <f>SUM(D1284:D1289)</f>
        <v>19602</v>
      </c>
      <c r="E1290" s="171">
        <f t="shared" ref="E1290:F1290" si="199">SUM(E1284:E1289)</f>
        <v>54</v>
      </c>
      <c r="F1290" s="171">
        <f t="shared" si="199"/>
        <v>10362</v>
      </c>
      <c r="G1290" s="118">
        <f>SUM(G1284:H1289)</f>
        <v>119</v>
      </c>
      <c r="H1290" s="118"/>
      <c r="I1290" s="159">
        <f>SUM(I1284:I1289)</f>
        <v>9310</v>
      </c>
      <c r="J1290" s="159">
        <f>SUM(J1284:J1289)</f>
        <v>278</v>
      </c>
      <c r="K1290" s="159">
        <f>SUM(K1284:K1289)</f>
        <v>39274</v>
      </c>
    </row>
    <row r="1291" spans="1:11" ht="12.75" customHeight="1">
      <c r="A1291" s="115"/>
      <c r="B1291" s="9" t="s">
        <v>36</v>
      </c>
      <c r="C1291" s="118"/>
      <c r="D1291" s="172"/>
      <c r="E1291" s="172"/>
      <c r="F1291" s="172"/>
      <c r="G1291" s="118"/>
      <c r="H1291" s="118"/>
      <c r="I1291" s="159"/>
      <c r="J1291" s="159"/>
      <c r="K1291" s="159"/>
    </row>
    <row r="1292" spans="1:11" ht="12.75" customHeight="1">
      <c r="A1292" s="76" t="s">
        <v>671</v>
      </c>
      <c r="B1292" s="102" t="s">
        <v>672</v>
      </c>
      <c r="C1292" s="29"/>
      <c r="D1292" s="29"/>
      <c r="E1292" s="29"/>
      <c r="F1292" s="29"/>
      <c r="G1292" s="29"/>
      <c r="H1292" s="29"/>
      <c r="I1292" s="29"/>
      <c r="J1292" s="29"/>
      <c r="K1292" s="29"/>
    </row>
    <row r="1293" spans="1:11" ht="12.75" customHeight="1">
      <c r="A1293" s="37"/>
    </row>
    <row r="1294" spans="1:11" ht="12.75" customHeight="1">
      <c r="A1294" s="23"/>
    </row>
    <row r="1295" spans="1:11" ht="12.75" customHeight="1">
      <c r="A1295" s="134" t="s">
        <v>673</v>
      </c>
      <c r="B1295" s="134"/>
      <c r="C1295" s="134"/>
      <c r="D1295" s="134"/>
      <c r="E1295" s="134"/>
      <c r="F1295" s="134"/>
    </row>
    <row r="1296" spans="1:11" ht="12.75" customHeight="1">
      <c r="A1296" s="134" t="s">
        <v>674</v>
      </c>
      <c r="B1296" s="134"/>
      <c r="C1296" s="134"/>
      <c r="D1296" s="134"/>
      <c r="E1296" s="134"/>
      <c r="F1296" s="134"/>
    </row>
    <row r="1297" spans="1:6" ht="12.75" customHeight="1">
      <c r="A1297" s="135" t="s">
        <v>675</v>
      </c>
      <c r="B1297" s="135"/>
      <c r="C1297" s="135"/>
      <c r="D1297" s="135"/>
      <c r="E1297" s="135"/>
      <c r="F1297" s="135"/>
    </row>
    <row r="1298" spans="1:6" ht="12.75" customHeight="1">
      <c r="A1298" s="115" t="s">
        <v>133</v>
      </c>
      <c r="B1298" s="115" t="s">
        <v>134</v>
      </c>
      <c r="C1298" s="115" t="s">
        <v>676</v>
      </c>
      <c r="D1298" s="115"/>
      <c r="E1298" s="115"/>
      <c r="F1298" s="169" t="s">
        <v>25</v>
      </c>
    </row>
    <row r="1299" spans="1:6" ht="12.75" customHeight="1">
      <c r="A1299" s="115"/>
      <c r="B1299" s="115"/>
      <c r="C1299" s="155" t="s">
        <v>677</v>
      </c>
      <c r="D1299" s="155"/>
      <c r="E1299" s="155"/>
      <c r="F1299" s="170"/>
    </row>
    <row r="1300" spans="1:6" ht="12.75" customHeight="1">
      <c r="A1300" s="115"/>
      <c r="B1300" s="115"/>
      <c r="C1300" s="8" t="s">
        <v>678</v>
      </c>
      <c r="D1300" s="8" t="s">
        <v>679</v>
      </c>
      <c r="E1300" s="8" t="s">
        <v>680</v>
      </c>
      <c r="F1300" s="167" t="s">
        <v>36</v>
      </c>
    </row>
    <row r="1301" spans="1:6" ht="12.75" customHeight="1">
      <c r="A1301" s="115"/>
      <c r="B1301" s="115"/>
      <c r="C1301" s="9" t="s">
        <v>681</v>
      </c>
      <c r="D1301" s="9" t="s">
        <v>682</v>
      </c>
      <c r="E1301" s="9" t="s">
        <v>683</v>
      </c>
      <c r="F1301" s="168"/>
    </row>
    <row r="1302" spans="1:6" ht="12.75" customHeight="1">
      <c r="A1302" s="115">
        <v>2025</v>
      </c>
      <c r="B1302" s="8" t="s">
        <v>41</v>
      </c>
      <c r="C1302" s="137">
        <v>74</v>
      </c>
      <c r="D1302" s="137">
        <v>1</v>
      </c>
      <c r="E1302" s="137">
        <v>38</v>
      </c>
      <c r="F1302" s="137">
        <v>113</v>
      </c>
    </row>
    <row r="1303" spans="1:6" ht="12.75" customHeight="1">
      <c r="A1303" s="115"/>
      <c r="B1303" s="9" t="s">
        <v>42</v>
      </c>
      <c r="C1303" s="137"/>
      <c r="D1303" s="137"/>
      <c r="E1303" s="137"/>
      <c r="F1303" s="137"/>
    </row>
    <row r="1304" spans="1:6" ht="12.75" customHeight="1">
      <c r="A1304" s="115"/>
      <c r="B1304" s="8" t="s">
        <v>43</v>
      </c>
      <c r="C1304" s="137">
        <v>53</v>
      </c>
      <c r="D1304" s="137">
        <v>0</v>
      </c>
      <c r="E1304" s="137">
        <v>53</v>
      </c>
      <c r="F1304" s="137">
        <v>106</v>
      </c>
    </row>
    <row r="1305" spans="1:6" ht="12.75" customHeight="1">
      <c r="A1305" s="115"/>
      <c r="B1305" s="9" t="s">
        <v>44</v>
      </c>
      <c r="C1305" s="137"/>
      <c r="D1305" s="137"/>
      <c r="E1305" s="137"/>
      <c r="F1305" s="137"/>
    </row>
    <row r="1306" spans="1:6" ht="12.75" customHeight="1">
      <c r="A1306" s="115"/>
      <c r="B1306" s="8" t="s">
        <v>45</v>
      </c>
      <c r="C1306" s="137">
        <v>62</v>
      </c>
      <c r="D1306" s="137">
        <v>1</v>
      </c>
      <c r="E1306" s="137">
        <v>43</v>
      </c>
      <c r="F1306" s="137">
        <v>106</v>
      </c>
    </row>
    <row r="1307" spans="1:6" ht="12.75" customHeight="1">
      <c r="A1307" s="115"/>
      <c r="B1307" s="9" t="s">
        <v>81</v>
      </c>
      <c r="C1307" s="137"/>
      <c r="D1307" s="137"/>
      <c r="E1307" s="137"/>
      <c r="F1307" s="137"/>
    </row>
    <row r="1308" spans="1:6" ht="12.75" customHeight="1">
      <c r="A1308" s="115"/>
      <c r="B1308" s="8" t="s">
        <v>25</v>
      </c>
      <c r="C1308" s="118">
        <f>SUM(C1302:C1307)</f>
        <v>189</v>
      </c>
      <c r="D1308" s="118">
        <f t="shared" ref="D1308:F1308" si="200">SUM(D1302:D1307)</f>
        <v>2</v>
      </c>
      <c r="E1308" s="118">
        <f t="shared" si="200"/>
        <v>134</v>
      </c>
      <c r="F1308" s="118">
        <f t="shared" si="200"/>
        <v>325</v>
      </c>
    </row>
    <row r="1309" spans="1:6" ht="12.75" customHeight="1">
      <c r="A1309" s="115"/>
      <c r="B1309" s="9" t="s">
        <v>36</v>
      </c>
      <c r="C1309" s="118"/>
      <c r="D1309" s="118"/>
      <c r="E1309" s="118"/>
      <c r="F1309" s="118"/>
    </row>
    <row r="1310" spans="1:6" ht="12.75" customHeight="1">
      <c r="A1310" s="115">
        <v>2024</v>
      </c>
      <c r="B1310" s="8" t="s">
        <v>41</v>
      </c>
      <c r="C1310" s="158">
        <v>59</v>
      </c>
      <c r="D1310" s="158">
        <v>3</v>
      </c>
      <c r="E1310" s="158">
        <v>35</v>
      </c>
      <c r="F1310" s="158">
        <v>97</v>
      </c>
    </row>
    <row r="1311" spans="1:6" ht="12.75" customHeight="1">
      <c r="A1311" s="115"/>
      <c r="B1311" s="9" t="s">
        <v>42</v>
      </c>
      <c r="C1311" s="158"/>
      <c r="D1311" s="158"/>
      <c r="E1311" s="158"/>
      <c r="F1311" s="158"/>
    </row>
    <row r="1312" spans="1:6" ht="12.75" customHeight="1">
      <c r="A1312" s="115"/>
      <c r="B1312" s="8" t="s">
        <v>43</v>
      </c>
      <c r="C1312" s="158">
        <v>65</v>
      </c>
      <c r="D1312" s="158">
        <v>1</v>
      </c>
      <c r="E1312" s="158">
        <v>40</v>
      </c>
      <c r="F1312" s="158">
        <v>106</v>
      </c>
    </row>
    <row r="1313" spans="1:7" ht="12.75" customHeight="1">
      <c r="A1313" s="115"/>
      <c r="B1313" s="9" t="s">
        <v>44</v>
      </c>
      <c r="C1313" s="158"/>
      <c r="D1313" s="158"/>
      <c r="E1313" s="158"/>
      <c r="F1313" s="158"/>
    </row>
    <row r="1314" spans="1:7" ht="12.75" customHeight="1">
      <c r="A1314" s="115"/>
      <c r="B1314" s="8" t="s">
        <v>45</v>
      </c>
      <c r="C1314" s="158">
        <v>79</v>
      </c>
      <c r="D1314" s="158">
        <v>1</v>
      </c>
      <c r="E1314" s="158">
        <v>37</v>
      </c>
      <c r="F1314" s="158">
        <v>117</v>
      </c>
    </row>
    <row r="1315" spans="1:7" ht="12.75" customHeight="1">
      <c r="A1315" s="115"/>
      <c r="B1315" s="9" t="s">
        <v>81</v>
      </c>
      <c r="C1315" s="158"/>
      <c r="D1315" s="158"/>
      <c r="E1315" s="158"/>
      <c r="F1315" s="158"/>
    </row>
    <row r="1316" spans="1:7" ht="12.75" customHeight="1">
      <c r="A1316" s="115"/>
      <c r="B1316" s="8" t="s">
        <v>25</v>
      </c>
      <c r="C1316" s="118">
        <f>SUM(C1310:C1315)</f>
        <v>203</v>
      </c>
      <c r="D1316" s="118">
        <f t="shared" ref="D1316:F1316" si="201">SUM(D1310:D1315)</f>
        <v>5</v>
      </c>
      <c r="E1316" s="118">
        <f t="shared" si="201"/>
        <v>112</v>
      </c>
      <c r="F1316" s="118">
        <f t="shared" si="201"/>
        <v>320</v>
      </c>
    </row>
    <row r="1317" spans="1:7" ht="12.75" customHeight="1">
      <c r="A1317" s="115"/>
      <c r="B1317" s="9" t="s">
        <v>36</v>
      </c>
      <c r="C1317" s="118"/>
      <c r="D1317" s="118"/>
      <c r="E1317" s="118"/>
      <c r="F1317" s="118"/>
    </row>
    <row r="1318" spans="1:7" ht="12.75" customHeight="1">
      <c r="A1318" s="75" t="s">
        <v>671</v>
      </c>
      <c r="B1318" s="103" t="s">
        <v>684</v>
      </c>
    </row>
    <row r="1320" spans="1:7" ht="12.75" customHeight="1">
      <c r="A1320" s="43"/>
    </row>
    <row r="1321" spans="1:7" ht="12.75" customHeight="1">
      <c r="A1321" s="134" t="s">
        <v>685</v>
      </c>
      <c r="B1321" s="134"/>
      <c r="C1321" s="134"/>
      <c r="D1321" s="134"/>
      <c r="E1321" s="134"/>
      <c r="F1321" s="134"/>
      <c r="G1321" s="134"/>
    </row>
    <row r="1322" spans="1:7" ht="12.75" customHeight="1">
      <c r="A1322" s="134" t="s">
        <v>686</v>
      </c>
      <c r="B1322" s="134"/>
      <c r="C1322" s="134"/>
      <c r="D1322" s="134"/>
      <c r="E1322" s="134"/>
      <c r="F1322" s="134"/>
      <c r="G1322" s="134"/>
    </row>
    <row r="1323" spans="1:7" ht="12.75" customHeight="1">
      <c r="A1323" s="135" t="s">
        <v>687</v>
      </c>
      <c r="B1323" s="135"/>
      <c r="C1323" s="135"/>
      <c r="D1323" s="135"/>
      <c r="E1323" s="135"/>
      <c r="F1323" s="135"/>
      <c r="G1323" s="135"/>
    </row>
    <row r="1324" spans="1:7" ht="12.75" customHeight="1">
      <c r="A1324" s="115" t="s">
        <v>76</v>
      </c>
      <c r="B1324" s="115" t="s">
        <v>18</v>
      </c>
      <c r="C1324" s="119" t="s">
        <v>688</v>
      </c>
      <c r="D1324" s="119"/>
      <c r="E1324" s="119"/>
      <c r="F1324" s="119"/>
      <c r="G1324" s="119"/>
    </row>
    <row r="1325" spans="1:7" ht="12.75" customHeight="1">
      <c r="A1325" s="115"/>
      <c r="B1325" s="115"/>
      <c r="C1325" s="166" t="s">
        <v>689</v>
      </c>
      <c r="D1325" s="166"/>
      <c r="E1325" s="166"/>
      <c r="F1325" s="166"/>
      <c r="G1325" s="166"/>
    </row>
    <row r="1326" spans="1:7" ht="12.75" customHeight="1">
      <c r="A1326" s="167" t="s">
        <v>26</v>
      </c>
      <c r="B1326" s="167" t="s">
        <v>27</v>
      </c>
      <c r="C1326" s="13" t="s">
        <v>690</v>
      </c>
      <c r="D1326" s="13" t="s">
        <v>691</v>
      </c>
      <c r="E1326" s="13" t="s">
        <v>692</v>
      </c>
      <c r="F1326" s="13" t="s">
        <v>693</v>
      </c>
      <c r="G1326" s="13" t="s">
        <v>694</v>
      </c>
    </row>
    <row r="1327" spans="1:7" ht="12.75" customHeight="1">
      <c r="A1327" s="168"/>
      <c r="B1327" s="168"/>
      <c r="C1327" s="12" t="s">
        <v>695</v>
      </c>
      <c r="D1327" s="12" t="s">
        <v>696</v>
      </c>
      <c r="E1327" s="12" t="s">
        <v>697</v>
      </c>
      <c r="F1327" s="12" t="s">
        <v>698</v>
      </c>
      <c r="G1327" s="12" t="s">
        <v>699</v>
      </c>
    </row>
    <row r="1328" spans="1:7" ht="12.75" customHeight="1">
      <c r="A1328" s="165">
        <v>2025</v>
      </c>
      <c r="B1328" s="8" t="s">
        <v>41</v>
      </c>
      <c r="C1328" s="137">
        <v>15</v>
      </c>
      <c r="D1328" s="137">
        <v>37</v>
      </c>
      <c r="E1328" s="137">
        <v>4</v>
      </c>
      <c r="F1328" s="137">
        <v>3</v>
      </c>
      <c r="G1328" s="137">
        <v>24</v>
      </c>
    </row>
    <row r="1329" spans="1:7" ht="12.75" customHeight="1">
      <c r="A1329" s="165"/>
      <c r="B1329" s="12" t="s">
        <v>42</v>
      </c>
      <c r="C1329" s="137"/>
      <c r="D1329" s="137"/>
      <c r="E1329" s="137"/>
      <c r="F1329" s="137"/>
      <c r="G1329" s="137"/>
    </row>
    <row r="1330" spans="1:7" ht="12.75" customHeight="1">
      <c r="A1330" s="165"/>
      <c r="B1330" s="8" t="s">
        <v>43</v>
      </c>
      <c r="C1330" s="137">
        <v>16</v>
      </c>
      <c r="D1330" s="137">
        <v>29</v>
      </c>
      <c r="E1330" s="137">
        <v>2</v>
      </c>
      <c r="F1330" s="137">
        <v>1</v>
      </c>
      <c r="G1330" s="137">
        <v>27</v>
      </c>
    </row>
    <row r="1331" spans="1:7" ht="12.75" customHeight="1">
      <c r="A1331" s="165"/>
      <c r="B1331" s="12" t="s">
        <v>44</v>
      </c>
      <c r="C1331" s="137"/>
      <c r="D1331" s="137"/>
      <c r="E1331" s="137"/>
      <c r="F1331" s="137"/>
      <c r="G1331" s="137"/>
    </row>
    <row r="1332" spans="1:7" ht="12.75" customHeight="1">
      <c r="A1332" s="165"/>
      <c r="B1332" s="8" t="s">
        <v>45</v>
      </c>
      <c r="C1332" s="137">
        <v>18</v>
      </c>
      <c r="D1332" s="137">
        <v>25</v>
      </c>
      <c r="E1332" s="137">
        <v>5</v>
      </c>
      <c r="F1332" s="137">
        <v>4</v>
      </c>
      <c r="G1332" s="137">
        <v>8</v>
      </c>
    </row>
    <row r="1333" spans="1:7" ht="12.75" customHeight="1">
      <c r="A1333" s="165"/>
      <c r="B1333" s="12" t="s">
        <v>81</v>
      </c>
      <c r="C1333" s="137"/>
      <c r="D1333" s="137"/>
      <c r="E1333" s="137"/>
      <c r="F1333" s="137"/>
      <c r="G1333" s="137"/>
    </row>
    <row r="1334" spans="1:7" ht="12.75" customHeight="1">
      <c r="A1334" s="165"/>
      <c r="B1334" s="8" t="s">
        <v>25</v>
      </c>
      <c r="C1334" s="118">
        <f>SUM(C1328:C1333)</f>
        <v>49</v>
      </c>
      <c r="D1334" s="118">
        <f t="shared" ref="D1334:G1334" si="202">SUM(D1328:D1333)</f>
        <v>91</v>
      </c>
      <c r="E1334" s="118">
        <f t="shared" si="202"/>
        <v>11</v>
      </c>
      <c r="F1334" s="118">
        <f t="shared" si="202"/>
        <v>8</v>
      </c>
      <c r="G1334" s="118">
        <f t="shared" si="202"/>
        <v>59</v>
      </c>
    </row>
    <row r="1335" spans="1:7" ht="12.75" customHeight="1">
      <c r="A1335" s="165"/>
      <c r="B1335" s="12" t="s">
        <v>36</v>
      </c>
      <c r="C1335" s="118"/>
      <c r="D1335" s="118"/>
      <c r="E1335" s="118"/>
      <c r="F1335" s="118"/>
      <c r="G1335" s="118"/>
    </row>
    <row r="1336" spans="1:7" ht="12.75" customHeight="1">
      <c r="A1336" s="165">
        <v>2024</v>
      </c>
      <c r="B1336" s="8" t="s">
        <v>41</v>
      </c>
      <c r="C1336" s="121">
        <v>25</v>
      </c>
      <c r="D1336" s="121">
        <v>39</v>
      </c>
      <c r="E1336" s="121">
        <v>9</v>
      </c>
      <c r="F1336" s="121">
        <v>3</v>
      </c>
      <c r="G1336" s="121">
        <v>19</v>
      </c>
    </row>
    <row r="1337" spans="1:7" ht="12.75" customHeight="1">
      <c r="A1337" s="165"/>
      <c r="B1337" s="12" t="s">
        <v>42</v>
      </c>
      <c r="C1337" s="121"/>
      <c r="D1337" s="121"/>
      <c r="E1337" s="121"/>
      <c r="F1337" s="121"/>
      <c r="G1337" s="121"/>
    </row>
    <row r="1338" spans="1:7" ht="12.75" customHeight="1">
      <c r="A1338" s="165"/>
      <c r="B1338" s="8" t="s">
        <v>43</v>
      </c>
      <c r="C1338" s="121">
        <v>14</v>
      </c>
      <c r="D1338" s="121">
        <v>26</v>
      </c>
      <c r="E1338" s="121">
        <v>3</v>
      </c>
      <c r="F1338" s="121">
        <v>2</v>
      </c>
      <c r="G1338" s="121">
        <v>26</v>
      </c>
    </row>
    <row r="1339" spans="1:7" ht="12.75" customHeight="1">
      <c r="A1339" s="165"/>
      <c r="B1339" s="12" t="s">
        <v>44</v>
      </c>
      <c r="C1339" s="121"/>
      <c r="D1339" s="121"/>
      <c r="E1339" s="121"/>
      <c r="F1339" s="121"/>
      <c r="G1339" s="121"/>
    </row>
    <row r="1340" spans="1:7" ht="12.75" customHeight="1">
      <c r="A1340" s="165"/>
      <c r="B1340" s="8" t="s">
        <v>45</v>
      </c>
      <c r="C1340" s="121">
        <v>5</v>
      </c>
      <c r="D1340" s="121">
        <v>11</v>
      </c>
      <c r="E1340" s="121">
        <v>2</v>
      </c>
      <c r="F1340" s="121">
        <v>0</v>
      </c>
      <c r="G1340" s="121">
        <v>1</v>
      </c>
    </row>
    <row r="1341" spans="1:7" ht="12.75" customHeight="1">
      <c r="A1341" s="165"/>
      <c r="B1341" s="12" t="s">
        <v>81</v>
      </c>
      <c r="C1341" s="121"/>
      <c r="D1341" s="121"/>
      <c r="E1341" s="121"/>
      <c r="F1341" s="121"/>
      <c r="G1341" s="121"/>
    </row>
    <row r="1342" spans="1:7" ht="12.75" customHeight="1">
      <c r="A1342" s="165"/>
      <c r="B1342" s="8" t="s">
        <v>25</v>
      </c>
      <c r="C1342" s="127">
        <f>SUM(C1336:C1341)</f>
        <v>44</v>
      </c>
      <c r="D1342" s="127">
        <f t="shared" ref="D1342:G1342" si="203">SUM(D1336:D1341)</f>
        <v>76</v>
      </c>
      <c r="E1342" s="127">
        <f t="shared" si="203"/>
        <v>14</v>
      </c>
      <c r="F1342" s="127">
        <f t="shared" si="203"/>
        <v>5</v>
      </c>
      <c r="G1342" s="127">
        <f t="shared" si="203"/>
        <v>46</v>
      </c>
    </row>
    <row r="1343" spans="1:7" ht="12.75" customHeight="1">
      <c r="A1343" s="165"/>
      <c r="B1343" s="12" t="s">
        <v>36</v>
      </c>
      <c r="C1343" s="127"/>
      <c r="D1343" s="127"/>
      <c r="E1343" s="127"/>
      <c r="F1343" s="127"/>
      <c r="G1343" s="127"/>
    </row>
    <row r="1344" spans="1:7" ht="12.75" customHeight="1">
      <c r="A1344" s="75" t="s">
        <v>671</v>
      </c>
      <c r="B1344" s="103" t="s">
        <v>700</v>
      </c>
    </row>
    <row r="1345" spans="1:3" ht="12.75" customHeight="1">
      <c r="A1345" s="43"/>
    </row>
    <row r="1346" spans="1:3" ht="12.75" customHeight="1">
      <c r="A1346" s="43"/>
    </row>
    <row r="1347" spans="1:3" ht="12.75" customHeight="1">
      <c r="A1347" s="134" t="s">
        <v>701</v>
      </c>
      <c r="B1347" s="134"/>
      <c r="C1347" s="134"/>
    </row>
    <row r="1348" spans="1:3" ht="12.75" customHeight="1">
      <c r="A1348" s="134" t="s">
        <v>702</v>
      </c>
      <c r="B1348" s="134"/>
      <c r="C1348" s="134"/>
    </row>
    <row r="1349" spans="1:3" ht="12.75" customHeight="1">
      <c r="A1349" s="135" t="s">
        <v>703</v>
      </c>
      <c r="B1349" s="135"/>
      <c r="C1349" s="135"/>
    </row>
    <row r="1350" spans="1:3" ht="12.75" customHeight="1">
      <c r="A1350" s="8" t="s">
        <v>76</v>
      </c>
      <c r="B1350" s="8" t="s">
        <v>18</v>
      </c>
      <c r="C1350" s="8" t="s">
        <v>704</v>
      </c>
    </row>
    <row r="1351" spans="1:3" ht="12.75" customHeight="1">
      <c r="A1351" s="9" t="s">
        <v>26</v>
      </c>
      <c r="B1351" s="9" t="s">
        <v>27</v>
      </c>
      <c r="C1351" s="9" t="s">
        <v>705</v>
      </c>
    </row>
    <row r="1352" spans="1:3" ht="12.75" customHeight="1">
      <c r="A1352" s="115">
        <v>2025</v>
      </c>
      <c r="B1352" s="8" t="s">
        <v>41</v>
      </c>
      <c r="C1352" s="164">
        <v>3940</v>
      </c>
    </row>
    <row r="1353" spans="1:3" ht="12.75" customHeight="1">
      <c r="A1353" s="115"/>
      <c r="B1353" s="8" t="s">
        <v>42</v>
      </c>
      <c r="C1353" s="164"/>
    </row>
    <row r="1354" spans="1:3" ht="12.75" customHeight="1">
      <c r="A1354" s="115"/>
      <c r="B1354" s="8" t="s">
        <v>43</v>
      </c>
      <c r="C1354" s="160">
        <v>3971</v>
      </c>
    </row>
    <row r="1355" spans="1:3" ht="12.75" customHeight="1">
      <c r="A1355" s="115"/>
      <c r="B1355" s="9" t="s">
        <v>44</v>
      </c>
      <c r="C1355" s="160"/>
    </row>
    <row r="1356" spans="1:3" ht="12.75" customHeight="1">
      <c r="A1356" s="115"/>
      <c r="B1356" s="8" t="s">
        <v>45</v>
      </c>
      <c r="C1356" s="160">
        <v>2469</v>
      </c>
    </row>
    <row r="1357" spans="1:3" ht="12.75" customHeight="1">
      <c r="A1357" s="115"/>
      <c r="B1357" s="9" t="s">
        <v>81</v>
      </c>
      <c r="C1357" s="160"/>
    </row>
    <row r="1358" spans="1:3" ht="12.75" customHeight="1">
      <c r="A1358" s="115"/>
      <c r="B1358" s="8" t="s">
        <v>25</v>
      </c>
      <c r="C1358" s="159">
        <f>SUM(C1352:C1357)</f>
        <v>10380</v>
      </c>
    </row>
    <row r="1359" spans="1:3" ht="12.75" customHeight="1">
      <c r="A1359" s="115"/>
      <c r="B1359" s="9" t="s">
        <v>36</v>
      </c>
      <c r="C1359" s="159"/>
    </row>
    <row r="1360" spans="1:3" ht="12.75" customHeight="1">
      <c r="A1360" s="115">
        <v>2024</v>
      </c>
      <c r="B1360" s="8" t="s">
        <v>41</v>
      </c>
      <c r="C1360" s="164">
        <v>2184</v>
      </c>
    </row>
    <row r="1361" spans="1:13" ht="12.75" customHeight="1">
      <c r="A1361" s="115"/>
      <c r="B1361" s="9" t="s">
        <v>42</v>
      </c>
      <c r="C1361" s="164"/>
    </row>
    <row r="1362" spans="1:13" ht="12.75" customHeight="1">
      <c r="A1362" s="115"/>
      <c r="B1362" s="8" t="s">
        <v>43</v>
      </c>
      <c r="C1362" s="164">
        <v>1840</v>
      </c>
    </row>
    <row r="1363" spans="1:13" ht="12.75" customHeight="1">
      <c r="A1363" s="115"/>
      <c r="B1363" s="9" t="s">
        <v>44</v>
      </c>
      <c r="C1363" s="164"/>
    </row>
    <row r="1364" spans="1:13" ht="12.75" customHeight="1">
      <c r="A1364" s="115"/>
      <c r="B1364" s="8" t="s">
        <v>45</v>
      </c>
      <c r="C1364" s="164">
        <v>2140</v>
      </c>
    </row>
    <row r="1365" spans="1:13" ht="12.75" customHeight="1">
      <c r="A1365" s="115"/>
      <c r="B1365" s="9" t="s">
        <v>81</v>
      </c>
      <c r="C1365" s="164"/>
    </row>
    <row r="1366" spans="1:13" ht="12.75" customHeight="1">
      <c r="A1366" s="115"/>
      <c r="B1366" s="8" t="s">
        <v>25</v>
      </c>
      <c r="C1366" s="120">
        <f>SUM(C1360:C1365)</f>
        <v>6164</v>
      </c>
    </row>
    <row r="1367" spans="1:13" ht="12.75" customHeight="1">
      <c r="A1367" s="115"/>
      <c r="B1367" s="9" t="s">
        <v>36</v>
      </c>
      <c r="C1367" s="120"/>
    </row>
    <row r="1368" spans="1:13" ht="12.75" customHeight="1">
      <c r="A1368" s="75" t="s">
        <v>706</v>
      </c>
      <c r="B1368" s="75" t="s">
        <v>707</v>
      </c>
    </row>
    <row r="1369" spans="1:13" ht="12.75" customHeight="1">
      <c r="A1369" s="53"/>
    </row>
    <row r="1371" spans="1:13" ht="12.75" customHeight="1">
      <c r="A1371" s="134" t="s">
        <v>708</v>
      </c>
      <c r="B1371" s="134"/>
      <c r="C1371" s="134"/>
      <c r="D1371" s="134"/>
      <c r="E1371" s="134"/>
      <c r="F1371" s="134"/>
      <c r="G1371" s="134"/>
      <c r="H1371" s="134"/>
      <c r="I1371" s="134"/>
      <c r="J1371" s="134"/>
      <c r="K1371" s="134"/>
      <c r="L1371" s="134"/>
      <c r="M1371" s="134"/>
    </row>
    <row r="1372" spans="1:13" ht="12.75" customHeight="1">
      <c r="A1372" s="134" t="s">
        <v>709</v>
      </c>
      <c r="B1372" s="134"/>
      <c r="C1372" s="134"/>
      <c r="D1372" s="134"/>
      <c r="E1372" s="134"/>
      <c r="F1372" s="134"/>
      <c r="G1372" s="134"/>
      <c r="H1372" s="134"/>
      <c r="I1372" s="134"/>
      <c r="J1372" s="134"/>
      <c r="K1372" s="134"/>
      <c r="L1372" s="134"/>
      <c r="M1372" s="134"/>
    </row>
    <row r="1373" spans="1:13" ht="12.75" customHeight="1">
      <c r="A1373" s="135" t="s">
        <v>710</v>
      </c>
      <c r="B1373" s="135"/>
      <c r="C1373" s="135"/>
      <c r="D1373" s="135"/>
      <c r="E1373" s="135"/>
      <c r="F1373" s="135"/>
      <c r="G1373" s="135"/>
      <c r="H1373" s="135"/>
      <c r="I1373" s="135"/>
      <c r="J1373" s="135"/>
      <c r="K1373" s="135"/>
      <c r="L1373" s="135"/>
      <c r="M1373" s="135"/>
    </row>
    <row r="1374" spans="1:13" ht="12.75" customHeight="1">
      <c r="A1374" s="232" t="s">
        <v>133</v>
      </c>
      <c r="B1374" s="151" t="s">
        <v>711</v>
      </c>
      <c r="C1374" s="151" t="s">
        <v>712</v>
      </c>
      <c r="D1374" s="151"/>
      <c r="E1374" s="151" t="s">
        <v>713</v>
      </c>
      <c r="F1374" s="151"/>
      <c r="G1374" s="151"/>
      <c r="H1374" s="151"/>
      <c r="I1374" s="151"/>
      <c r="J1374" s="151"/>
      <c r="K1374" s="151"/>
      <c r="L1374" s="151"/>
      <c r="M1374" s="151"/>
    </row>
    <row r="1375" spans="1:13" ht="12.75" customHeight="1">
      <c r="A1375" s="233"/>
      <c r="B1375" s="151"/>
      <c r="C1375" s="151"/>
      <c r="D1375" s="151"/>
      <c r="E1375" s="151"/>
      <c r="F1375" s="151"/>
      <c r="G1375" s="151"/>
      <c r="H1375" s="151"/>
      <c r="I1375" s="151"/>
      <c r="J1375" s="151"/>
      <c r="K1375" s="151"/>
      <c r="L1375" s="151"/>
      <c r="M1375" s="151"/>
    </row>
    <row r="1376" spans="1:13" ht="12.75" customHeight="1">
      <c r="A1376" s="233"/>
      <c r="B1376" s="151"/>
      <c r="C1376" s="151"/>
      <c r="D1376" s="151"/>
      <c r="E1376" s="85" t="s">
        <v>422</v>
      </c>
      <c r="F1376" s="85" t="s">
        <v>714</v>
      </c>
      <c r="G1376" s="85" t="s">
        <v>715</v>
      </c>
      <c r="H1376" s="85" t="s">
        <v>716</v>
      </c>
      <c r="I1376" s="85" t="s">
        <v>717</v>
      </c>
      <c r="J1376" s="85" t="s">
        <v>718</v>
      </c>
      <c r="K1376" s="85" t="s">
        <v>719</v>
      </c>
      <c r="L1376" s="85" t="s">
        <v>720</v>
      </c>
      <c r="M1376" s="85" t="s">
        <v>25</v>
      </c>
    </row>
    <row r="1377" spans="1:13" ht="12.75" customHeight="1">
      <c r="A1377" s="234"/>
      <c r="B1377" s="151"/>
      <c r="C1377" s="151"/>
      <c r="D1377" s="151"/>
      <c r="E1377" s="78" t="s">
        <v>721</v>
      </c>
      <c r="F1377" s="9" t="s">
        <v>722</v>
      </c>
      <c r="G1377" s="9" t="s">
        <v>723</v>
      </c>
      <c r="H1377" s="9" t="s">
        <v>724</v>
      </c>
      <c r="I1377" s="9" t="s">
        <v>725</v>
      </c>
      <c r="J1377" s="9" t="s">
        <v>726</v>
      </c>
      <c r="K1377" s="9" t="s">
        <v>727</v>
      </c>
      <c r="L1377" s="9" t="s">
        <v>728</v>
      </c>
      <c r="M1377" s="78" t="s">
        <v>36</v>
      </c>
    </row>
    <row r="1378" spans="1:13" ht="12.75" customHeight="1">
      <c r="A1378" s="112">
        <v>2025</v>
      </c>
      <c r="B1378" s="151" t="s">
        <v>729</v>
      </c>
      <c r="C1378" s="151" t="s">
        <v>730</v>
      </c>
      <c r="D1378" s="151"/>
      <c r="E1378" s="164">
        <v>6063</v>
      </c>
      <c r="F1378" s="164">
        <v>9051</v>
      </c>
      <c r="G1378" s="164">
        <v>12700</v>
      </c>
      <c r="H1378" s="164">
        <v>16719</v>
      </c>
      <c r="I1378" s="164">
        <v>3121</v>
      </c>
      <c r="J1378" s="164">
        <v>1259</v>
      </c>
      <c r="K1378" s="164">
        <v>7587</v>
      </c>
      <c r="L1378" s="164">
        <v>2945</v>
      </c>
      <c r="M1378" s="164">
        <v>59445</v>
      </c>
    </row>
    <row r="1379" spans="1:13" ht="12.75" customHeight="1">
      <c r="A1379" s="113"/>
      <c r="B1379" s="151"/>
      <c r="C1379" s="155" t="s">
        <v>731</v>
      </c>
      <c r="D1379" s="155"/>
      <c r="E1379" s="164"/>
      <c r="F1379" s="164"/>
      <c r="G1379" s="164"/>
      <c r="H1379" s="164"/>
      <c r="I1379" s="164"/>
      <c r="J1379" s="164"/>
      <c r="K1379" s="164"/>
      <c r="L1379" s="164"/>
      <c r="M1379" s="164"/>
    </row>
    <row r="1380" spans="1:13" ht="12.75" customHeight="1">
      <c r="A1380" s="113"/>
      <c r="B1380" s="151"/>
      <c r="C1380" s="151" t="s">
        <v>732</v>
      </c>
      <c r="D1380" s="151"/>
      <c r="E1380" s="164">
        <v>7554</v>
      </c>
      <c r="F1380" s="164">
        <v>15444</v>
      </c>
      <c r="G1380" s="164">
        <v>29122</v>
      </c>
      <c r="H1380" s="164">
        <v>82452</v>
      </c>
      <c r="I1380" s="164">
        <v>17620</v>
      </c>
      <c r="J1380" s="164">
        <v>5050</v>
      </c>
      <c r="K1380" s="164">
        <v>49890</v>
      </c>
      <c r="L1380" s="164">
        <v>5362</v>
      </c>
      <c r="M1380" s="164">
        <v>212494</v>
      </c>
    </row>
    <row r="1381" spans="1:13" ht="12.75" customHeight="1">
      <c r="A1381" s="113"/>
      <c r="B1381" s="151"/>
      <c r="C1381" s="155" t="s">
        <v>733</v>
      </c>
      <c r="D1381" s="155"/>
      <c r="E1381" s="164"/>
      <c r="F1381" s="164"/>
      <c r="G1381" s="164"/>
      <c r="H1381" s="164"/>
      <c r="I1381" s="164"/>
      <c r="J1381" s="164"/>
      <c r="K1381" s="164"/>
      <c r="L1381" s="164"/>
      <c r="M1381" s="164"/>
    </row>
    <row r="1382" spans="1:13" ht="12.75" customHeight="1">
      <c r="A1382" s="113"/>
      <c r="B1382" s="151" t="s">
        <v>734</v>
      </c>
      <c r="C1382" s="151" t="s">
        <v>730</v>
      </c>
      <c r="D1382" s="151"/>
      <c r="E1382" s="164">
        <v>6388</v>
      </c>
      <c r="F1382" s="164">
        <v>10497</v>
      </c>
      <c r="G1382" s="164">
        <v>12604</v>
      </c>
      <c r="H1382" s="164">
        <v>17523</v>
      </c>
      <c r="I1382" s="164">
        <v>4382</v>
      </c>
      <c r="J1382" s="164">
        <v>1268</v>
      </c>
      <c r="K1382" s="164">
        <v>6963</v>
      </c>
      <c r="L1382" s="164">
        <v>907</v>
      </c>
      <c r="M1382" s="164">
        <v>60532</v>
      </c>
    </row>
    <row r="1383" spans="1:13" ht="12.75" customHeight="1">
      <c r="A1383" s="113"/>
      <c r="B1383" s="151"/>
      <c r="C1383" s="161" t="s">
        <v>735</v>
      </c>
      <c r="D1383" s="161"/>
      <c r="E1383" s="164"/>
      <c r="F1383" s="164"/>
      <c r="G1383" s="164"/>
      <c r="H1383" s="164"/>
      <c r="I1383" s="164"/>
      <c r="J1383" s="164"/>
      <c r="K1383" s="164"/>
      <c r="L1383" s="164"/>
      <c r="M1383" s="164"/>
    </row>
    <row r="1384" spans="1:13" ht="12.75" customHeight="1">
      <c r="A1384" s="113"/>
      <c r="B1384" s="151"/>
      <c r="C1384" s="151" t="s">
        <v>732</v>
      </c>
      <c r="D1384" s="151"/>
      <c r="E1384" s="164">
        <v>7908</v>
      </c>
      <c r="F1384" s="164">
        <v>17288</v>
      </c>
      <c r="G1384" s="164">
        <v>28627</v>
      </c>
      <c r="H1384" s="164">
        <v>77432</v>
      </c>
      <c r="I1384" s="164">
        <v>21057</v>
      </c>
      <c r="J1384" s="164">
        <v>4972</v>
      </c>
      <c r="K1384" s="164">
        <v>42885</v>
      </c>
      <c r="L1384" s="164">
        <v>2008</v>
      </c>
      <c r="M1384" s="164">
        <v>202177</v>
      </c>
    </row>
    <row r="1385" spans="1:13" ht="12.75" customHeight="1">
      <c r="A1385" s="113"/>
      <c r="B1385" s="151"/>
      <c r="C1385" s="155" t="s">
        <v>733</v>
      </c>
      <c r="D1385" s="155"/>
      <c r="E1385" s="164"/>
      <c r="F1385" s="164"/>
      <c r="G1385" s="164"/>
      <c r="H1385" s="164"/>
      <c r="I1385" s="164"/>
      <c r="J1385" s="164"/>
      <c r="K1385" s="164"/>
      <c r="L1385" s="164"/>
      <c r="M1385" s="164"/>
    </row>
    <row r="1386" spans="1:13" ht="12.75" customHeight="1">
      <c r="A1386" s="113"/>
      <c r="B1386" s="232" t="s">
        <v>736</v>
      </c>
      <c r="C1386" s="151" t="s">
        <v>730</v>
      </c>
      <c r="D1386" s="151"/>
      <c r="E1386" s="162">
        <v>3529</v>
      </c>
      <c r="F1386" s="162">
        <v>2009</v>
      </c>
      <c r="G1386" s="162">
        <v>7031</v>
      </c>
      <c r="H1386" s="162">
        <v>14489</v>
      </c>
      <c r="I1386" s="162">
        <v>3014</v>
      </c>
      <c r="J1386" s="162">
        <v>780</v>
      </c>
      <c r="K1386" s="162">
        <v>10017</v>
      </c>
      <c r="L1386" s="162">
        <v>534</v>
      </c>
      <c r="M1386" s="162">
        <v>41403</v>
      </c>
    </row>
    <row r="1387" spans="1:13" ht="12.75" customHeight="1">
      <c r="A1387" s="113"/>
      <c r="B1387" s="233"/>
      <c r="C1387" s="155" t="s">
        <v>731</v>
      </c>
      <c r="D1387" s="155"/>
      <c r="E1387" s="163"/>
      <c r="F1387" s="163"/>
      <c r="G1387" s="163"/>
      <c r="H1387" s="163"/>
      <c r="I1387" s="163"/>
      <c r="J1387" s="163"/>
      <c r="K1387" s="163"/>
      <c r="L1387" s="163"/>
      <c r="M1387" s="163"/>
    </row>
    <row r="1388" spans="1:13" ht="12.75" customHeight="1">
      <c r="A1388" s="113"/>
      <c r="B1388" s="233"/>
      <c r="C1388" s="151" t="s">
        <v>732</v>
      </c>
      <c r="D1388" s="151"/>
      <c r="E1388" s="162">
        <v>4945</v>
      </c>
      <c r="F1388" s="162">
        <v>4045</v>
      </c>
      <c r="G1388" s="162">
        <v>19222</v>
      </c>
      <c r="H1388" s="162">
        <v>75991</v>
      </c>
      <c r="I1388" s="162">
        <v>15497</v>
      </c>
      <c r="J1388" s="162">
        <v>3233</v>
      </c>
      <c r="K1388" s="162">
        <v>65906</v>
      </c>
      <c r="L1388" s="162">
        <v>1366</v>
      </c>
      <c r="M1388" s="162">
        <v>190205</v>
      </c>
    </row>
    <row r="1389" spans="1:13" ht="12.75" customHeight="1">
      <c r="A1389" s="113"/>
      <c r="B1389" s="234"/>
      <c r="C1389" s="155" t="s">
        <v>733</v>
      </c>
      <c r="D1389" s="155"/>
      <c r="E1389" s="163"/>
      <c r="F1389" s="163"/>
      <c r="G1389" s="163"/>
      <c r="H1389" s="163"/>
      <c r="I1389" s="163"/>
      <c r="J1389" s="163"/>
      <c r="K1389" s="163"/>
      <c r="L1389" s="163"/>
      <c r="M1389" s="163"/>
    </row>
    <row r="1390" spans="1:13" ht="12.75" customHeight="1">
      <c r="A1390" s="113"/>
      <c r="B1390" s="232" t="s">
        <v>105</v>
      </c>
      <c r="C1390" s="151" t="s">
        <v>730</v>
      </c>
      <c r="D1390" s="151"/>
      <c r="E1390" s="120">
        <f>E1378+E1382+E1386</f>
        <v>15980</v>
      </c>
      <c r="F1390" s="120">
        <f t="shared" ref="F1390" si="204">F1378+F1382+F1386</f>
        <v>21557</v>
      </c>
      <c r="G1390" s="120">
        <f>G1378+G1382+G1386</f>
        <v>32335</v>
      </c>
      <c r="H1390" s="120">
        <f>H1378+H1382+H1386</f>
        <v>48731</v>
      </c>
      <c r="I1390" s="120">
        <f t="shared" ref="I1390:I1392" si="205">I1378+I1382+I1386</f>
        <v>10517</v>
      </c>
      <c r="J1390" s="120">
        <f>J1378+J1382+J1386</f>
        <v>3307</v>
      </c>
      <c r="K1390" s="120">
        <f t="shared" ref="K1390:K1392" si="206">K1378+K1382+K1386</f>
        <v>24567</v>
      </c>
      <c r="L1390" s="120">
        <f>L1378+L1382+L1386</f>
        <v>4386</v>
      </c>
      <c r="M1390" s="120">
        <f>M1378+M1382+M1386</f>
        <v>161380</v>
      </c>
    </row>
    <row r="1391" spans="1:13" ht="12.75" customHeight="1">
      <c r="A1391" s="113"/>
      <c r="B1391" s="233"/>
      <c r="C1391" s="155" t="s">
        <v>731</v>
      </c>
      <c r="D1391" s="155"/>
      <c r="E1391" s="120"/>
      <c r="F1391" s="120"/>
      <c r="G1391" s="120"/>
      <c r="H1391" s="120"/>
      <c r="I1391" s="120"/>
      <c r="J1391" s="120"/>
      <c r="K1391" s="120"/>
      <c r="L1391" s="120"/>
      <c r="M1391" s="120"/>
    </row>
    <row r="1392" spans="1:13" ht="12.75" customHeight="1">
      <c r="A1392" s="113"/>
      <c r="B1392" s="233"/>
      <c r="C1392" s="151" t="s">
        <v>732</v>
      </c>
      <c r="D1392" s="151"/>
      <c r="E1392" s="120">
        <f>E1380+E1384+E1388</f>
        <v>20407</v>
      </c>
      <c r="F1392" s="120">
        <f t="shared" ref="F1392:G1392" si="207">F1380+F1384+F1388</f>
        <v>36777</v>
      </c>
      <c r="G1392" s="120">
        <f t="shared" si="207"/>
        <v>76971</v>
      </c>
      <c r="H1392" s="120">
        <f>H1380+H1384+H1388</f>
        <v>235875</v>
      </c>
      <c r="I1392" s="120">
        <f t="shared" si="205"/>
        <v>54174</v>
      </c>
      <c r="J1392" s="120">
        <f>J1380+J1384+J1388</f>
        <v>13255</v>
      </c>
      <c r="K1392" s="120">
        <f t="shared" si="206"/>
        <v>158681</v>
      </c>
      <c r="L1392" s="120">
        <f>L1380+L1384+L1388</f>
        <v>8736</v>
      </c>
      <c r="M1392" s="120">
        <f>M1380+M1384+M1388</f>
        <v>604876</v>
      </c>
    </row>
    <row r="1393" spans="1:13" ht="12.75" customHeight="1">
      <c r="A1393" s="114"/>
      <c r="B1393" s="234"/>
      <c r="C1393" s="155" t="s">
        <v>733</v>
      </c>
      <c r="D1393" s="155"/>
      <c r="E1393" s="120"/>
      <c r="F1393" s="120"/>
      <c r="G1393" s="120"/>
      <c r="H1393" s="120"/>
      <c r="I1393" s="120"/>
      <c r="J1393" s="120"/>
      <c r="K1393" s="120"/>
      <c r="L1393" s="120"/>
      <c r="M1393" s="120"/>
    </row>
    <row r="1394" spans="1:13" ht="12.75" customHeight="1">
      <c r="A1394" s="112">
        <v>2024</v>
      </c>
      <c r="B1394" s="232" t="s">
        <v>729</v>
      </c>
      <c r="C1394" s="151" t="s">
        <v>730</v>
      </c>
      <c r="D1394" s="151"/>
      <c r="E1394" s="162">
        <v>5326</v>
      </c>
      <c r="F1394" s="160">
        <v>9575</v>
      </c>
      <c r="G1394" s="160">
        <v>12626</v>
      </c>
      <c r="H1394" s="160">
        <v>17412</v>
      </c>
      <c r="I1394" s="160">
        <v>2995</v>
      </c>
      <c r="J1394" s="158">
        <v>901</v>
      </c>
      <c r="K1394" s="160">
        <v>5283</v>
      </c>
      <c r="L1394" s="160">
        <v>4126</v>
      </c>
      <c r="M1394" s="160">
        <v>58244</v>
      </c>
    </row>
    <row r="1395" spans="1:13" ht="12.75" customHeight="1">
      <c r="A1395" s="113"/>
      <c r="B1395" s="233"/>
      <c r="C1395" s="155" t="s">
        <v>731</v>
      </c>
      <c r="D1395" s="155"/>
      <c r="E1395" s="163"/>
      <c r="F1395" s="160"/>
      <c r="G1395" s="160"/>
      <c r="H1395" s="160"/>
      <c r="I1395" s="160"/>
      <c r="J1395" s="158"/>
      <c r="K1395" s="160"/>
      <c r="L1395" s="160"/>
      <c r="M1395" s="160"/>
    </row>
    <row r="1396" spans="1:13" ht="12.75" customHeight="1">
      <c r="A1396" s="113"/>
      <c r="B1396" s="233"/>
      <c r="C1396" s="151" t="s">
        <v>732</v>
      </c>
      <c r="D1396" s="151"/>
      <c r="E1396" s="162">
        <v>6645</v>
      </c>
      <c r="F1396" s="160">
        <v>15974</v>
      </c>
      <c r="G1396" s="160">
        <v>31223</v>
      </c>
      <c r="H1396" s="160">
        <v>56867</v>
      </c>
      <c r="I1396" s="160">
        <v>17157</v>
      </c>
      <c r="J1396" s="160">
        <v>4388</v>
      </c>
      <c r="K1396" s="160">
        <v>35967</v>
      </c>
      <c r="L1396" s="160">
        <v>15341</v>
      </c>
      <c r="M1396" s="160">
        <v>183562</v>
      </c>
    </row>
    <row r="1397" spans="1:13" ht="12.75" customHeight="1">
      <c r="A1397" s="113"/>
      <c r="B1397" s="234"/>
      <c r="C1397" s="155" t="s">
        <v>733</v>
      </c>
      <c r="D1397" s="155"/>
      <c r="E1397" s="163"/>
      <c r="F1397" s="160"/>
      <c r="G1397" s="160"/>
      <c r="H1397" s="160"/>
      <c r="I1397" s="160"/>
      <c r="J1397" s="160"/>
      <c r="K1397" s="160"/>
      <c r="L1397" s="160"/>
      <c r="M1397" s="160"/>
    </row>
    <row r="1398" spans="1:13" ht="12.75" customHeight="1">
      <c r="A1398" s="113"/>
      <c r="B1398" s="232" t="s">
        <v>734</v>
      </c>
      <c r="C1398" s="151" t="s">
        <v>730</v>
      </c>
      <c r="D1398" s="151"/>
      <c r="E1398" s="162">
        <v>5414</v>
      </c>
      <c r="F1398" s="160">
        <v>7081</v>
      </c>
      <c r="G1398" s="160">
        <v>12546</v>
      </c>
      <c r="H1398" s="160">
        <v>18534</v>
      </c>
      <c r="I1398" s="160">
        <v>4037</v>
      </c>
      <c r="J1398" s="160">
        <v>1134</v>
      </c>
      <c r="K1398" s="160">
        <v>5690</v>
      </c>
      <c r="L1398" s="160">
        <v>2157</v>
      </c>
      <c r="M1398" s="160">
        <v>56593</v>
      </c>
    </row>
    <row r="1399" spans="1:13" ht="12.75" customHeight="1">
      <c r="A1399" s="113"/>
      <c r="B1399" s="233"/>
      <c r="C1399" s="161" t="s">
        <v>735</v>
      </c>
      <c r="D1399" s="161"/>
      <c r="E1399" s="163"/>
      <c r="F1399" s="160"/>
      <c r="G1399" s="160"/>
      <c r="H1399" s="160"/>
      <c r="I1399" s="160"/>
      <c r="J1399" s="160"/>
      <c r="K1399" s="160"/>
      <c r="L1399" s="160"/>
      <c r="M1399" s="160"/>
    </row>
    <row r="1400" spans="1:13" ht="12.75" customHeight="1">
      <c r="A1400" s="113"/>
      <c r="B1400" s="233"/>
      <c r="C1400" s="151" t="s">
        <v>732</v>
      </c>
      <c r="D1400" s="151"/>
      <c r="E1400" s="162">
        <v>6723</v>
      </c>
      <c r="F1400" s="160">
        <v>12950</v>
      </c>
      <c r="G1400" s="160">
        <v>31000</v>
      </c>
      <c r="H1400" s="160">
        <v>59974</v>
      </c>
      <c r="I1400" s="160">
        <v>21519</v>
      </c>
      <c r="J1400" s="160">
        <v>4739</v>
      </c>
      <c r="K1400" s="160">
        <v>37713</v>
      </c>
      <c r="L1400" s="160">
        <v>9090</v>
      </c>
      <c r="M1400" s="160">
        <v>183708</v>
      </c>
    </row>
    <row r="1401" spans="1:13" ht="12.75" customHeight="1">
      <c r="A1401" s="113"/>
      <c r="B1401" s="234"/>
      <c r="C1401" s="155" t="s">
        <v>733</v>
      </c>
      <c r="D1401" s="155"/>
      <c r="E1401" s="163"/>
      <c r="F1401" s="160"/>
      <c r="G1401" s="160"/>
      <c r="H1401" s="160"/>
      <c r="I1401" s="160"/>
      <c r="J1401" s="160"/>
      <c r="K1401" s="160"/>
      <c r="L1401" s="160"/>
      <c r="M1401" s="160"/>
    </row>
    <row r="1402" spans="1:13" ht="12.75" customHeight="1">
      <c r="A1402" s="113"/>
      <c r="B1402" s="232" t="s">
        <v>736</v>
      </c>
      <c r="C1402" s="151" t="s">
        <v>730</v>
      </c>
      <c r="D1402" s="151"/>
      <c r="E1402" s="162">
        <v>3885</v>
      </c>
      <c r="F1402" s="160">
        <v>3323</v>
      </c>
      <c r="G1402" s="160">
        <v>8795</v>
      </c>
      <c r="H1402" s="160">
        <v>16064</v>
      </c>
      <c r="I1402" s="160">
        <v>2936</v>
      </c>
      <c r="J1402" s="158">
        <v>677</v>
      </c>
      <c r="K1402" s="160">
        <v>8189</v>
      </c>
      <c r="L1402" s="158">
        <v>691</v>
      </c>
      <c r="M1402" s="160">
        <v>44560</v>
      </c>
    </row>
    <row r="1403" spans="1:13" ht="12.75" customHeight="1">
      <c r="A1403" s="113"/>
      <c r="B1403" s="233"/>
      <c r="C1403" s="155" t="s">
        <v>731</v>
      </c>
      <c r="D1403" s="155"/>
      <c r="E1403" s="163"/>
      <c r="F1403" s="160"/>
      <c r="G1403" s="160"/>
      <c r="H1403" s="160"/>
      <c r="I1403" s="160"/>
      <c r="J1403" s="158"/>
      <c r="K1403" s="160"/>
      <c r="L1403" s="158"/>
      <c r="M1403" s="160"/>
    </row>
    <row r="1404" spans="1:13" ht="12.75" customHeight="1">
      <c r="A1404" s="113"/>
      <c r="B1404" s="233"/>
      <c r="C1404" s="151" t="s">
        <v>732</v>
      </c>
      <c r="D1404" s="151"/>
      <c r="E1404" s="162">
        <v>4982</v>
      </c>
      <c r="F1404" s="160">
        <v>6793</v>
      </c>
      <c r="G1404" s="160">
        <v>24267</v>
      </c>
      <c r="H1404" s="160">
        <v>53583</v>
      </c>
      <c r="I1404" s="160">
        <v>18158</v>
      </c>
      <c r="J1404" s="160">
        <v>3134</v>
      </c>
      <c r="K1404" s="160">
        <v>57082</v>
      </c>
      <c r="L1404" s="160">
        <v>2338</v>
      </c>
      <c r="M1404" s="160">
        <v>170337</v>
      </c>
    </row>
    <row r="1405" spans="1:13" ht="12.75" customHeight="1">
      <c r="A1405" s="113"/>
      <c r="B1405" s="234"/>
      <c r="C1405" s="155" t="s">
        <v>733</v>
      </c>
      <c r="D1405" s="155"/>
      <c r="E1405" s="163"/>
      <c r="F1405" s="160"/>
      <c r="G1405" s="160"/>
      <c r="H1405" s="160"/>
      <c r="I1405" s="160"/>
      <c r="J1405" s="160"/>
      <c r="K1405" s="160"/>
      <c r="L1405" s="160"/>
      <c r="M1405" s="160"/>
    </row>
    <row r="1406" spans="1:13" ht="12.75" customHeight="1">
      <c r="A1406" s="113"/>
      <c r="B1406" s="232" t="s">
        <v>105</v>
      </c>
      <c r="C1406" s="151" t="s">
        <v>730</v>
      </c>
      <c r="D1406" s="151"/>
      <c r="E1406" s="120">
        <f>E1394+E1398+E1402</f>
        <v>14625</v>
      </c>
      <c r="F1406" s="120">
        <f t="shared" ref="F1406:M1406" si="208">F1394+F1398+F1402</f>
        <v>19979</v>
      </c>
      <c r="G1406" s="120">
        <f t="shared" si="208"/>
        <v>33967</v>
      </c>
      <c r="H1406" s="120">
        <f t="shared" si="208"/>
        <v>52010</v>
      </c>
      <c r="I1406" s="120">
        <f t="shared" si="208"/>
        <v>9968</v>
      </c>
      <c r="J1406" s="120">
        <f t="shared" si="208"/>
        <v>2712</v>
      </c>
      <c r="K1406" s="120">
        <f t="shared" si="208"/>
        <v>19162</v>
      </c>
      <c r="L1406" s="120">
        <f t="shared" si="208"/>
        <v>6974</v>
      </c>
      <c r="M1406" s="120">
        <f t="shared" si="208"/>
        <v>159397</v>
      </c>
    </row>
    <row r="1407" spans="1:13" ht="12.75" customHeight="1">
      <c r="A1407" s="113"/>
      <c r="B1407" s="233"/>
      <c r="C1407" s="155" t="s">
        <v>731</v>
      </c>
      <c r="D1407" s="155"/>
      <c r="E1407" s="120"/>
      <c r="F1407" s="120"/>
      <c r="G1407" s="120"/>
      <c r="H1407" s="120"/>
      <c r="I1407" s="120"/>
      <c r="J1407" s="120"/>
      <c r="K1407" s="120"/>
      <c r="L1407" s="120"/>
      <c r="M1407" s="120"/>
    </row>
    <row r="1408" spans="1:13" ht="12.75" customHeight="1">
      <c r="A1408" s="113"/>
      <c r="B1408" s="233"/>
      <c r="C1408" s="151" t="s">
        <v>732</v>
      </c>
      <c r="D1408" s="151"/>
      <c r="E1408" s="120">
        <f>E1396+E1400+E1404</f>
        <v>18350</v>
      </c>
      <c r="F1408" s="120">
        <f t="shared" ref="F1408:M1408" si="209">F1396+F1400+F1404</f>
        <v>35717</v>
      </c>
      <c r="G1408" s="120">
        <f t="shared" si="209"/>
        <v>86490</v>
      </c>
      <c r="H1408" s="120">
        <f t="shared" si="209"/>
        <v>170424</v>
      </c>
      <c r="I1408" s="120">
        <f t="shared" si="209"/>
        <v>56834</v>
      </c>
      <c r="J1408" s="120">
        <f t="shared" si="209"/>
        <v>12261</v>
      </c>
      <c r="K1408" s="120">
        <f t="shared" si="209"/>
        <v>130762</v>
      </c>
      <c r="L1408" s="120">
        <f t="shared" si="209"/>
        <v>26769</v>
      </c>
      <c r="M1408" s="120">
        <f t="shared" si="209"/>
        <v>537607</v>
      </c>
    </row>
    <row r="1409" spans="1:13" ht="12.75" customHeight="1">
      <c r="A1409" s="114"/>
      <c r="B1409" s="234"/>
      <c r="C1409" s="155" t="s">
        <v>733</v>
      </c>
      <c r="D1409" s="155"/>
      <c r="E1409" s="120"/>
      <c r="F1409" s="120"/>
      <c r="G1409" s="120"/>
      <c r="H1409" s="120"/>
      <c r="I1409" s="120"/>
      <c r="J1409" s="120"/>
      <c r="K1409" s="120"/>
      <c r="L1409" s="120"/>
      <c r="M1409" s="120"/>
    </row>
    <row r="1410" spans="1:13" ht="12.75" customHeight="1">
      <c r="A1410" s="21" t="s">
        <v>737</v>
      </c>
      <c r="D1410" s="21" t="s">
        <v>738</v>
      </c>
      <c r="E1410" s="103" t="s">
        <v>739</v>
      </c>
    </row>
    <row r="1411" spans="1:13" ht="12.75" customHeight="1">
      <c r="A1411" s="21" t="s">
        <v>740</v>
      </c>
      <c r="E1411" s="103" t="s">
        <v>741</v>
      </c>
    </row>
    <row r="1413" spans="1:13" ht="12.75" customHeight="1">
      <c r="A1413" s="63"/>
    </row>
    <row r="1414" spans="1:13" ht="12.75" customHeight="1">
      <c r="A1414" s="134" t="s">
        <v>742</v>
      </c>
      <c r="B1414" s="134"/>
      <c r="C1414" s="134"/>
      <c r="D1414" s="134"/>
      <c r="E1414" s="134"/>
    </row>
    <row r="1415" spans="1:13" ht="12.75" customHeight="1">
      <c r="A1415" s="134" t="s">
        <v>743</v>
      </c>
      <c r="B1415" s="134"/>
      <c r="C1415" s="134"/>
      <c r="D1415" s="134"/>
      <c r="E1415" s="134"/>
    </row>
    <row r="1416" spans="1:13" ht="12.75" customHeight="1">
      <c r="A1416" s="135" t="s">
        <v>744</v>
      </c>
      <c r="B1416" s="135"/>
      <c r="C1416" s="135"/>
      <c r="D1416" s="135"/>
      <c r="E1416" s="135"/>
    </row>
    <row r="1417" spans="1:13" ht="12.75" customHeight="1">
      <c r="A1417" s="256" t="s">
        <v>745</v>
      </c>
      <c r="B1417" s="257"/>
      <c r="C1417" s="151" t="s">
        <v>746</v>
      </c>
      <c r="D1417" s="151"/>
      <c r="E1417" s="151"/>
    </row>
    <row r="1418" spans="1:13" ht="12.75" customHeight="1">
      <c r="A1418" s="258"/>
      <c r="B1418" s="259"/>
      <c r="C1418" s="155" t="s">
        <v>747</v>
      </c>
      <c r="D1418" s="155"/>
      <c r="E1418" s="155"/>
    </row>
    <row r="1419" spans="1:13" ht="12.75" customHeight="1">
      <c r="A1419" s="249" t="s">
        <v>748</v>
      </c>
      <c r="B1419" s="250"/>
      <c r="C1419" s="85" t="s">
        <v>41</v>
      </c>
      <c r="D1419" s="85" t="s">
        <v>43</v>
      </c>
      <c r="E1419" s="85" t="s">
        <v>45</v>
      </c>
    </row>
    <row r="1420" spans="1:13" ht="12.75" customHeight="1">
      <c r="A1420" s="251"/>
      <c r="B1420" s="252"/>
      <c r="C1420" s="9" t="s">
        <v>42</v>
      </c>
      <c r="D1420" s="9" t="s">
        <v>44</v>
      </c>
      <c r="E1420" s="9" t="s">
        <v>81</v>
      </c>
    </row>
    <row r="1421" spans="1:13" ht="12.75" customHeight="1">
      <c r="A1421" s="232" t="s">
        <v>749</v>
      </c>
      <c r="B1421" s="85" t="s">
        <v>750</v>
      </c>
      <c r="C1421" s="121">
        <v>7</v>
      </c>
      <c r="D1421" s="121">
        <v>7</v>
      </c>
      <c r="E1421" s="121">
        <v>7</v>
      </c>
    </row>
    <row r="1422" spans="1:13" ht="12.75" customHeight="1">
      <c r="A1422" s="233"/>
      <c r="B1422" s="9" t="s">
        <v>751</v>
      </c>
      <c r="C1422" s="121"/>
      <c r="D1422" s="121"/>
      <c r="E1422" s="121"/>
    </row>
    <row r="1423" spans="1:13" ht="12.75" customHeight="1">
      <c r="A1423" s="233"/>
      <c r="B1423" s="85" t="s">
        <v>752</v>
      </c>
      <c r="C1423" s="121">
        <v>1191</v>
      </c>
      <c r="D1423" s="121">
        <v>1191</v>
      </c>
      <c r="E1423" s="121">
        <v>1191</v>
      </c>
    </row>
    <row r="1424" spans="1:13" ht="12.75" customHeight="1">
      <c r="A1424" s="233"/>
      <c r="B1424" s="9" t="s">
        <v>753</v>
      </c>
      <c r="C1424" s="121"/>
      <c r="D1424" s="121"/>
      <c r="E1424" s="121"/>
    </row>
    <row r="1425" spans="1:5" ht="12.75" customHeight="1">
      <c r="A1425" s="233"/>
      <c r="B1425" s="85" t="s">
        <v>754</v>
      </c>
      <c r="C1425" s="121">
        <v>1672</v>
      </c>
      <c r="D1425" s="121">
        <v>1672</v>
      </c>
      <c r="E1425" s="121">
        <v>1672</v>
      </c>
    </row>
    <row r="1426" spans="1:5" ht="12.75" customHeight="1">
      <c r="A1426" s="233"/>
      <c r="B1426" s="9" t="s">
        <v>755</v>
      </c>
      <c r="C1426" s="121"/>
      <c r="D1426" s="121"/>
      <c r="E1426" s="121"/>
    </row>
    <row r="1427" spans="1:5" ht="12.75" customHeight="1">
      <c r="A1427" s="233"/>
      <c r="B1427" s="85" t="s">
        <v>756</v>
      </c>
      <c r="C1427" s="121">
        <v>1328</v>
      </c>
      <c r="D1427" s="121">
        <v>1353</v>
      </c>
      <c r="E1427" s="121">
        <v>1358</v>
      </c>
    </row>
    <row r="1428" spans="1:5" ht="12.75" customHeight="1">
      <c r="A1428" s="233"/>
      <c r="B1428" s="9" t="s">
        <v>757</v>
      </c>
      <c r="C1428" s="121"/>
      <c r="D1428" s="121"/>
      <c r="E1428" s="121"/>
    </row>
    <row r="1429" spans="1:5" ht="12.75" customHeight="1">
      <c r="A1429" s="233"/>
      <c r="B1429" s="85" t="s">
        <v>758</v>
      </c>
      <c r="C1429" s="121">
        <v>75.7</v>
      </c>
      <c r="D1429" s="121">
        <v>82.7</v>
      </c>
      <c r="E1429" s="121">
        <v>74.3</v>
      </c>
    </row>
    <row r="1430" spans="1:5" ht="12.75" customHeight="1">
      <c r="A1430" s="233"/>
      <c r="B1430" s="9" t="s">
        <v>759</v>
      </c>
      <c r="C1430" s="121"/>
      <c r="D1430" s="121"/>
      <c r="E1430" s="121"/>
    </row>
    <row r="1431" spans="1:5" ht="12.75" customHeight="1">
      <c r="A1431" s="233"/>
      <c r="B1431" s="85" t="s">
        <v>760</v>
      </c>
      <c r="C1431" s="121">
        <v>651.20000000000005</v>
      </c>
      <c r="D1431" s="121">
        <v>629.4</v>
      </c>
      <c r="E1431" s="121">
        <v>607.79999999999995</v>
      </c>
    </row>
    <row r="1432" spans="1:5" ht="12.75" customHeight="1">
      <c r="A1432" s="233"/>
      <c r="B1432" s="9" t="s">
        <v>761</v>
      </c>
      <c r="C1432" s="121"/>
      <c r="D1432" s="121"/>
      <c r="E1432" s="121"/>
    </row>
    <row r="1433" spans="1:5" ht="12.75" customHeight="1">
      <c r="A1433" s="232" t="s">
        <v>762</v>
      </c>
      <c r="B1433" s="85" t="s">
        <v>750</v>
      </c>
      <c r="C1433" s="121">
        <v>4</v>
      </c>
      <c r="D1433" s="121">
        <v>4</v>
      </c>
      <c r="E1433" s="121">
        <v>4</v>
      </c>
    </row>
    <row r="1434" spans="1:5" ht="12.75" customHeight="1">
      <c r="A1434" s="233"/>
      <c r="B1434" s="9" t="s">
        <v>751</v>
      </c>
      <c r="C1434" s="121"/>
      <c r="D1434" s="121"/>
      <c r="E1434" s="121"/>
    </row>
    <row r="1435" spans="1:5" ht="12.75" customHeight="1">
      <c r="A1435" s="233"/>
      <c r="B1435" s="85" t="s">
        <v>752</v>
      </c>
      <c r="C1435" s="121">
        <v>811</v>
      </c>
      <c r="D1435" s="121">
        <v>811</v>
      </c>
      <c r="E1435" s="121">
        <v>811</v>
      </c>
    </row>
    <row r="1436" spans="1:5" ht="12.75" customHeight="1">
      <c r="A1436" s="233"/>
      <c r="B1436" s="9" t="s">
        <v>753</v>
      </c>
      <c r="C1436" s="121"/>
      <c r="D1436" s="121"/>
      <c r="E1436" s="121"/>
    </row>
    <row r="1437" spans="1:5" ht="12.75" customHeight="1">
      <c r="A1437" s="233"/>
      <c r="B1437" s="85" t="s">
        <v>754</v>
      </c>
      <c r="C1437" s="121">
        <v>1192</v>
      </c>
      <c r="D1437" s="121">
        <v>1192</v>
      </c>
      <c r="E1437" s="121">
        <v>1192</v>
      </c>
    </row>
    <row r="1438" spans="1:5" ht="12.75" customHeight="1">
      <c r="A1438" s="233"/>
      <c r="B1438" s="9" t="s">
        <v>755</v>
      </c>
      <c r="C1438" s="121"/>
      <c r="D1438" s="121"/>
      <c r="E1438" s="121"/>
    </row>
    <row r="1439" spans="1:5" ht="12.75" customHeight="1">
      <c r="A1439" s="233"/>
      <c r="B1439" s="85" t="s">
        <v>756</v>
      </c>
      <c r="C1439" s="121">
        <v>783</v>
      </c>
      <c r="D1439" s="121">
        <v>786</v>
      </c>
      <c r="E1439" s="121">
        <v>786</v>
      </c>
    </row>
    <row r="1440" spans="1:5" ht="12.75" customHeight="1">
      <c r="A1440" s="233"/>
      <c r="B1440" s="9" t="s">
        <v>757</v>
      </c>
      <c r="C1440" s="121"/>
      <c r="D1440" s="121"/>
      <c r="E1440" s="121"/>
    </row>
    <row r="1441" spans="1:5" ht="12.75" customHeight="1">
      <c r="A1441" s="233"/>
      <c r="B1441" s="85" t="s">
        <v>758</v>
      </c>
      <c r="C1441" s="121">
        <v>89</v>
      </c>
      <c r="D1441" s="121">
        <v>89.7</v>
      </c>
      <c r="E1441" s="121">
        <v>82.8</v>
      </c>
    </row>
    <row r="1442" spans="1:5" ht="12.75" customHeight="1">
      <c r="A1442" s="233"/>
      <c r="B1442" s="9" t="s">
        <v>759</v>
      </c>
      <c r="C1442" s="121"/>
      <c r="D1442" s="121"/>
      <c r="E1442" s="121"/>
    </row>
    <row r="1443" spans="1:5" ht="12.75" customHeight="1">
      <c r="A1443" s="233"/>
      <c r="B1443" s="85" t="s">
        <v>760</v>
      </c>
      <c r="C1443" s="121">
        <v>290</v>
      </c>
      <c r="D1443" s="121">
        <v>297.3</v>
      </c>
      <c r="E1443" s="121">
        <v>271.39999999999998</v>
      </c>
    </row>
    <row r="1444" spans="1:5" ht="12.75" customHeight="1">
      <c r="A1444" s="233"/>
      <c r="B1444" s="9" t="s">
        <v>761</v>
      </c>
      <c r="C1444" s="121"/>
      <c r="D1444" s="121"/>
      <c r="E1444" s="121"/>
    </row>
    <row r="1445" spans="1:5" ht="12.75" customHeight="1">
      <c r="A1445" s="232" t="s">
        <v>763</v>
      </c>
      <c r="B1445" s="85" t="s">
        <v>750</v>
      </c>
      <c r="C1445" s="121">
        <v>3</v>
      </c>
      <c r="D1445" s="121">
        <v>3</v>
      </c>
      <c r="E1445" s="121">
        <v>3</v>
      </c>
    </row>
    <row r="1446" spans="1:5" ht="12.75" customHeight="1">
      <c r="A1446" s="233"/>
      <c r="B1446" s="9" t="s">
        <v>751</v>
      </c>
      <c r="C1446" s="121"/>
      <c r="D1446" s="121"/>
      <c r="E1446" s="121"/>
    </row>
    <row r="1447" spans="1:5" ht="12.75" customHeight="1">
      <c r="A1447" s="233"/>
      <c r="B1447" s="85" t="s">
        <v>752</v>
      </c>
      <c r="C1447" s="121">
        <v>378</v>
      </c>
      <c r="D1447" s="121">
        <v>378</v>
      </c>
      <c r="E1447" s="121">
        <v>378</v>
      </c>
    </row>
    <row r="1448" spans="1:5" ht="12.75" customHeight="1">
      <c r="A1448" s="233"/>
      <c r="B1448" s="9" t="s">
        <v>753</v>
      </c>
      <c r="C1448" s="121"/>
      <c r="D1448" s="121"/>
      <c r="E1448" s="121"/>
    </row>
    <row r="1449" spans="1:5" ht="12.75" customHeight="1">
      <c r="A1449" s="233"/>
      <c r="B1449" s="85" t="s">
        <v>754</v>
      </c>
      <c r="C1449" s="121">
        <v>523</v>
      </c>
      <c r="D1449" s="121">
        <v>523</v>
      </c>
      <c r="E1449" s="121">
        <v>523</v>
      </c>
    </row>
    <row r="1450" spans="1:5" ht="12.75" customHeight="1">
      <c r="A1450" s="233"/>
      <c r="B1450" s="9" t="s">
        <v>755</v>
      </c>
      <c r="C1450" s="121"/>
      <c r="D1450" s="121"/>
      <c r="E1450" s="121"/>
    </row>
    <row r="1451" spans="1:5" ht="12.75" customHeight="1">
      <c r="A1451" s="233"/>
      <c r="B1451" s="85" t="s">
        <v>756</v>
      </c>
      <c r="C1451" s="121">
        <v>150</v>
      </c>
      <c r="D1451" s="121">
        <v>149</v>
      </c>
      <c r="E1451" s="121">
        <v>149</v>
      </c>
    </row>
    <row r="1452" spans="1:5" ht="12.75" customHeight="1">
      <c r="A1452" s="233"/>
      <c r="B1452" s="9" t="s">
        <v>757</v>
      </c>
      <c r="C1452" s="121"/>
      <c r="D1452" s="121"/>
      <c r="E1452" s="121"/>
    </row>
    <row r="1453" spans="1:5" ht="12.75" customHeight="1">
      <c r="A1453" s="233"/>
      <c r="B1453" s="85" t="s">
        <v>758</v>
      </c>
      <c r="C1453" s="121">
        <v>58.7</v>
      </c>
      <c r="D1453" s="121">
        <v>63</v>
      </c>
      <c r="E1453" s="121">
        <v>46.2</v>
      </c>
    </row>
    <row r="1454" spans="1:5" ht="12.75" customHeight="1">
      <c r="A1454" s="233"/>
      <c r="B1454" s="9" t="s">
        <v>759</v>
      </c>
      <c r="C1454" s="121"/>
      <c r="D1454" s="121"/>
      <c r="E1454" s="121"/>
    </row>
    <row r="1455" spans="1:5" ht="12.75" customHeight="1">
      <c r="A1455" s="233"/>
      <c r="B1455" s="85" t="s">
        <v>760</v>
      </c>
      <c r="C1455" s="121">
        <v>215.6</v>
      </c>
      <c r="D1455" s="121">
        <v>231.4</v>
      </c>
      <c r="E1455" s="121">
        <v>171.1</v>
      </c>
    </row>
    <row r="1456" spans="1:5" ht="12.75" customHeight="1">
      <c r="A1456" s="233"/>
      <c r="B1456" s="9" t="s">
        <v>761</v>
      </c>
      <c r="C1456" s="121"/>
      <c r="D1456" s="121"/>
      <c r="E1456" s="121"/>
    </row>
    <row r="1457" spans="1:5" ht="12.75" customHeight="1">
      <c r="A1457" s="232" t="s">
        <v>764</v>
      </c>
      <c r="B1457" s="85" t="s">
        <v>750</v>
      </c>
      <c r="C1457" s="121">
        <v>6</v>
      </c>
      <c r="D1457" s="121">
        <v>6</v>
      </c>
      <c r="E1457" s="121">
        <v>6</v>
      </c>
    </row>
    <row r="1458" spans="1:5" ht="12.75" customHeight="1">
      <c r="A1458" s="233"/>
      <c r="B1458" s="9" t="s">
        <v>751</v>
      </c>
      <c r="C1458" s="121"/>
      <c r="D1458" s="121"/>
      <c r="E1458" s="121"/>
    </row>
    <row r="1459" spans="1:5" ht="12.75" customHeight="1">
      <c r="A1459" s="233"/>
      <c r="B1459" s="85" t="s">
        <v>752</v>
      </c>
      <c r="C1459" s="121">
        <v>461</v>
      </c>
      <c r="D1459" s="121">
        <v>461</v>
      </c>
      <c r="E1459" s="121">
        <v>461</v>
      </c>
    </row>
    <row r="1460" spans="1:5" ht="12.75" customHeight="1">
      <c r="A1460" s="233"/>
      <c r="B1460" s="9" t="s">
        <v>753</v>
      </c>
      <c r="C1460" s="121"/>
      <c r="D1460" s="121"/>
      <c r="E1460" s="121"/>
    </row>
    <row r="1461" spans="1:5" ht="12.75" customHeight="1">
      <c r="A1461" s="233"/>
      <c r="B1461" s="85" t="s">
        <v>754</v>
      </c>
      <c r="C1461" s="121">
        <v>701</v>
      </c>
      <c r="D1461" s="121">
        <v>701</v>
      </c>
      <c r="E1461" s="121">
        <v>701</v>
      </c>
    </row>
    <row r="1462" spans="1:5" ht="12.75" customHeight="1">
      <c r="A1462" s="233"/>
      <c r="B1462" s="9" t="s">
        <v>755</v>
      </c>
      <c r="C1462" s="121"/>
      <c r="D1462" s="121"/>
      <c r="E1462" s="121"/>
    </row>
    <row r="1463" spans="1:5" ht="12.75" customHeight="1">
      <c r="A1463" s="233"/>
      <c r="B1463" s="85" t="s">
        <v>756</v>
      </c>
      <c r="C1463" s="121">
        <v>83</v>
      </c>
      <c r="D1463" s="121">
        <v>84</v>
      </c>
      <c r="E1463" s="121">
        <v>75</v>
      </c>
    </row>
    <row r="1464" spans="1:5" ht="12.75" customHeight="1">
      <c r="A1464" s="233"/>
      <c r="B1464" s="9" t="s">
        <v>757</v>
      </c>
      <c r="C1464" s="121"/>
      <c r="D1464" s="121"/>
      <c r="E1464" s="121"/>
    </row>
    <row r="1465" spans="1:5" ht="12.75" customHeight="1">
      <c r="A1465" s="233"/>
      <c r="B1465" s="85" t="s">
        <v>758</v>
      </c>
      <c r="C1465" s="121">
        <v>47.4</v>
      </c>
      <c r="D1465" s="121">
        <v>52.3</v>
      </c>
      <c r="E1465" s="121">
        <v>42.3</v>
      </c>
    </row>
    <row r="1466" spans="1:5" ht="12.75" customHeight="1">
      <c r="A1466" s="233"/>
      <c r="B1466" s="9" t="s">
        <v>759</v>
      </c>
      <c r="C1466" s="121"/>
      <c r="D1466" s="121"/>
      <c r="E1466" s="121"/>
    </row>
    <row r="1467" spans="1:5" ht="12.75" customHeight="1">
      <c r="A1467" s="233"/>
      <c r="B1467" s="85" t="s">
        <v>760</v>
      </c>
      <c r="C1467" s="121">
        <v>155.1</v>
      </c>
      <c r="D1467" s="121">
        <v>175.7</v>
      </c>
      <c r="E1467" s="121">
        <v>122.4</v>
      </c>
    </row>
    <row r="1468" spans="1:5" ht="12.75" customHeight="1">
      <c r="A1468" s="233"/>
      <c r="B1468" s="9" t="s">
        <v>761</v>
      </c>
      <c r="C1468" s="121"/>
      <c r="D1468" s="121"/>
      <c r="E1468" s="121"/>
    </row>
    <row r="1469" spans="1:5" ht="12.75" customHeight="1">
      <c r="A1469" s="232" t="s">
        <v>765</v>
      </c>
      <c r="B1469" s="85" t="s">
        <v>750</v>
      </c>
      <c r="C1469" s="121">
        <v>6</v>
      </c>
      <c r="D1469" s="121">
        <v>6</v>
      </c>
      <c r="E1469" s="121">
        <v>6</v>
      </c>
    </row>
    <row r="1470" spans="1:5" ht="12.75" customHeight="1">
      <c r="A1470" s="233"/>
      <c r="B1470" s="9" t="s">
        <v>751</v>
      </c>
      <c r="C1470" s="121"/>
      <c r="D1470" s="121"/>
      <c r="E1470" s="121"/>
    </row>
    <row r="1471" spans="1:5" ht="12.75" customHeight="1">
      <c r="A1471" s="233"/>
      <c r="B1471" s="85" t="s">
        <v>752</v>
      </c>
      <c r="C1471" s="121">
        <v>468</v>
      </c>
      <c r="D1471" s="121">
        <v>468</v>
      </c>
      <c r="E1471" s="121">
        <v>468</v>
      </c>
    </row>
    <row r="1472" spans="1:5" ht="12.75" customHeight="1">
      <c r="A1472" s="233"/>
      <c r="B1472" s="9" t="s">
        <v>753</v>
      </c>
      <c r="C1472" s="121"/>
      <c r="D1472" s="121"/>
      <c r="E1472" s="121"/>
    </row>
    <row r="1473" spans="1:5" ht="12.75" customHeight="1">
      <c r="A1473" s="233"/>
      <c r="B1473" s="85" t="s">
        <v>754</v>
      </c>
      <c r="C1473" s="121">
        <v>916</v>
      </c>
      <c r="D1473" s="121">
        <v>916</v>
      </c>
      <c r="E1473" s="121">
        <v>916</v>
      </c>
    </row>
    <row r="1474" spans="1:5" ht="12.75" customHeight="1">
      <c r="A1474" s="233"/>
      <c r="B1474" s="9" t="s">
        <v>755</v>
      </c>
      <c r="C1474" s="121"/>
      <c r="D1474" s="121"/>
      <c r="E1474" s="121"/>
    </row>
    <row r="1475" spans="1:5" ht="12.75" customHeight="1">
      <c r="A1475" s="233"/>
      <c r="B1475" s="85" t="s">
        <v>756</v>
      </c>
      <c r="C1475" s="121">
        <v>154</v>
      </c>
      <c r="D1475" s="121">
        <v>147</v>
      </c>
      <c r="E1475" s="121">
        <v>145</v>
      </c>
    </row>
    <row r="1476" spans="1:5" ht="12.75" customHeight="1">
      <c r="A1476" s="233"/>
      <c r="B1476" s="9" t="s">
        <v>757</v>
      </c>
      <c r="C1476" s="121"/>
      <c r="D1476" s="121"/>
      <c r="E1476" s="121"/>
    </row>
    <row r="1477" spans="1:5" ht="12.75" customHeight="1">
      <c r="A1477" s="233"/>
      <c r="B1477" s="85" t="s">
        <v>758</v>
      </c>
      <c r="C1477" s="121">
        <v>72.400000000000006</v>
      </c>
      <c r="D1477" s="121">
        <v>72.3</v>
      </c>
      <c r="E1477" s="121">
        <v>56.6</v>
      </c>
    </row>
    <row r="1478" spans="1:5" ht="12.75" customHeight="1">
      <c r="A1478" s="233"/>
      <c r="B1478" s="9" t="s">
        <v>759</v>
      </c>
      <c r="C1478" s="121"/>
      <c r="D1478" s="121"/>
      <c r="E1478" s="121"/>
    </row>
    <row r="1479" spans="1:5" ht="12.75" customHeight="1">
      <c r="A1479" s="233"/>
      <c r="B1479" s="85" t="s">
        <v>760</v>
      </c>
      <c r="C1479" s="121">
        <v>280.8</v>
      </c>
      <c r="D1479" s="121">
        <v>318.89999999999998</v>
      </c>
      <c r="E1479" s="121">
        <v>203.1</v>
      </c>
    </row>
    <row r="1480" spans="1:5" ht="12.75" customHeight="1">
      <c r="A1480" s="233"/>
      <c r="B1480" s="9" t="s">
        <v>761</v>
      </c>
      <c r="C1480" s="121"/>
      <c r="D1480" s="121"/>
      <c r="E1480" s="121"/>
    </row>
    <row r="1481" spans="1:5" ht="12.75" customHeight="1">
      <c r="A1481" s="232" t="s">
        <v>766</v>
      </c>
      <c r="B1481" s="85" t="s">
        <v>750</v>
      </c>
      <c r="C1481" s="121">
        <v>11</v>
      </c>
      <c r="D1481" s="121">
        <v>11</v>
      </c>
      <c r="E1481" s="121">
        <v>11</v>
      </c>
    </row>
    <row r="1482" spans="1:5" ht="12.75" customHeight="1">
      <c r="A1482" s="233"/>
      <c r="B1482" s="9" t="s">
        <v>751</v>
      </c>
      <c r="C1482" s="121"/>
      <c r="D1482" s="121"/>
      <c r="E1482" s="121"/>
    </row>
    <row r="1483" spans="1:5" ht="12.75" customHeight="1">
      <c r="A1483" s="233"/>
      <c r="B1483" s="85" t="s">
        <v>752</v>
      </c>
      <c r="C1483" s="121">
        <v>642</v>
      </c>
      <c r="D1483" s="121">
        <v>642</v>
      </c>
      <c r="E1483" s="121">
        <v>642</v>
      </c>
    </row>
    <row r="1484" spans="1:5" ht="12.75" customHeight="1">
      <c r="A1484" s="233"/>
      <c r="B1484" s="9" t="s">
        <v>753</v>
      </c>
      <c r="C1484" s="121"/>
      <c r="D1484" s="121"/>
      <c r="E1484" s="121"/>
    </row>
    <row r="1485" spans="1:5" ht="12.75" customHeight="1">
      <c r="A1485" s="233"/>
      <c r="B1485" s="85" t="s">
        <v>754</v>
      </c>
      <c r="C1485" s="121">
        <v>1185</v>
      </c>
      <c r="D1485" s="121">
        <v>1185</v>
      </c>
      <c r="E1485" s="121">
        <v>1185</v>
      </c>
    </row>
    <row r="1486" spans="1:5" ht="12.75" customHeight="1">
      <c r="A1486" s="233"/>
      <c r="B1486" s="9" t="s">
        <v>755</v>
      </c>
      <c r="C1486" s="121"/>
      <c r="D1486" s="121"/>
      <c r="E1486" s="121"/>
    </row>
    <row r="1487" spans="1:5" ht="12.75" customHeight="1">
      <c r="A1487" s="233"/>
      <c r="B1487" s="85" t="s">
        <v>756</v>
      </c>
      <c r="C1487" s="136">
        <v>113</v>
      </c>
      <c r="D1487" s="136">
        <v>113</v>
      </c>
      <c r="E1487" s="121">
        <v>112</v>
      </c>
    </row>
    <row r="1488" spans="1:5" ht="12.75" customHeight="1">
      <c r="A1488" s="233"/>
      <c r="B1488" s="9" t="s">
        <v>757</v>
      </c>
      <c r="C1488" s="136"/>
      <c r="D1488" s="136"/>
      <c r="E1488" s="121"/>
    </row>
    <row r="1489" spans="1:5" ht="12.75" customHeight="1">
      <c r="A1489" s="233"/>
      <c r="B1489" s="85" t="s">
        <v>758</v>
      </c>
      <c r="C1489" s="121">
        <v>53.5</v>
      </c>
      <c r="D1489" s="121">
        <v>56.1</v>
      </c>
      <c r="E1489" s="121">
        <v>43.1</v>
      </c>
    </row>
    <row r="1490" spans="1:5" ht="12.75" customHeight="1">
      <c r="A1490" s="233"/>
      <c r="B1490" s="9" t="s">
        <v>759</v>
      </c>
      <c r="C1490" s="121"/>
      <c r="D1490" s="121"/>
      <c r="E1490" s="121"/>
    </row>
    <row r="1491" spans="1:5" ht="12.75" customHeight="1">
      <c r="A1491" s="233"/>
      <c r="B1491" s="85" t="s">
        <v>760</v>
      </c>
      <c r="C1491" s="121">
        <v>240.9</v>
      </c>
      <c r="D1491" s="121">
        <v>289.5</v>
      </c>
      <c r="E1491" s="121">
        <v>180.1</v>
      </c>
    </row>
    <row r="1492" spans="1:5" ht="12.75" customHeight="1">
      <c r="A1492" s="233"/>
      <c r="B1492" s="9" t="s">
        <v>761</v>
      </c>
      <c r="C1492" s="121"/>
      <c r="D1492" s="121"/>
      <c r="E1492" s="121"/>
    </row>
    <row r="1493" spans="1:5" ht="12.75" customHeight="1">
      <c r="A1493" s="232" t="s">
        <v>767</v>
      </c>
      <c r="B1493" s="85" t="s">
        <v>750</v>
      </c>
      <c r="C1493" s="121">
        <v>7</v>
      </c>
      <c r="D1493" s="121">
        <v>7</v>
      </c>
      <c r="E1493" s="121">
        <v>7</v>
      </c>
    </row>
    <row r="1494" spans="1:5" ht="12.75" customHeight="1">
      <c r="A1494" s="233"/>
      <c r="B1494" s="9" t="s">
        <v>751</v>
      </c>
      <c r="C1494" s="121"/>
      <c r="D1494" s="121"/>
      <c r="E1494" s="121"/>
    </row>
    <row r="1495" spans="1:5" ht="12.75" customHeight="1">
      <c r="A1495" s="233"/>
      <c r="B1495" s="85" t="s">
        <v>752</v>
      </c>
      <c r="C1495" s="121">
        <v>256</v>
      </c>
      <c r="D1495" s="121">
        <v>256</v>
      </c>
      <c r="E1495" s="121">
        <v>256</v>
      </c>
    </row>
    <row r="1496" spans="1:5" ht="12.75" customHeight="1">
      <c r="A1496" s="233"/>
      <c r="B1496" s="9" t="s">
        <v>753</v>
      </c>
      <c r="C1496" s="121"/>
      <c r="D1496" s="121"/>
      <c r="E1496" s="121"/>
    </row>
    <row r="1497" spans="1:5" ht="12.75" customHeight="1">
      <c r="A1497" s="233"/>
      <c r="B1497" s="85" t="s">
        <v>754</v>
      </c>
      <c r="C1497" s="121">
        <v>360</v>
      </c>
      <c r="D1497" s="121">
        <v>360</v>
      </c>
      <c r="E1497" s="121">
        <v>360</v>
      </c>
    </row>
    <row r="1498" spans="1:5" ht="12.75" customHeight="1">
      <c r="A1498" s="233"/>
      <c r="B1498" s="9" t="s">
        <v>755</v>
      </c>
      <c r="C1498" s="121"/>
      <c r="D1498" s="121"/>
      <c r="E1498" s="121"/>
    </row>
    <row r="1499" spans="1:5" ht="12.75" customHeight="1">
      <c r="A1499" s="233"/>
      <c r="B1499" s="85" t="s">
        <v>756</v>
      </c>
      <c r="C1499" s="121">
        <v>38</v>
      </c>
      <c r="D1499" s="121">
        <v>35</v>
      </c>
      <c r="E1499" s="121">
        <v>35</v>
      </c>
    </row>
    <row r="1500" spans="1:5" ht="12.75" customHeight="1">
      <c r="A1500" s="233"/>
      <c r="B1500" s="9" t="s">
        <v>757</v>
      </c>
      <c r="C1500" s="121"/>
      <c r="D1500" s="121"/>
      <c r="E1500" s="121"/>
    </row>
    <row r="1501" spans="1:5" ht="12.75" customHeight="1">
      <c r="A1501" s="233"/>
      <c r="B1501" s="85" t="s">
        <v>758</v>
      </c>
      <c r="C1501" s="121">
        <v>49</v>
      </c>
      <c r="D1501" s="121">
        <v>50.4</v>
      </c>
      <c r="E1501" s="121">
        <v>28.2</v>
      </c>
    </row>
    <row r="1502" spans="1:5" ht="12.75" customHeight="1">
      <c r="A1502" s="233"/>
      <c r="B1502" s="9" t="s">
        <v>759</v>
      </c>
      <c r="C1502" s="121"/>
      <c r="D1502" s="121"/>
      <c r="E1502" s="121"/>
    </row>
    <row r="1503" spans="1:5" ht="12.75" customHeight="1">
      <c r="A1503" s="233"/>
      <c r="B1503" s="85" t="s">
        <v>760</v>
      </c>
      <c r="C1503" s="121">
        <v>223.1</v>
      </c>
      <c r="D1503" s="121">
        <v>299.7</v>
      </c>
      <c r="E1503" s="121">
        <v>200.8</v>
      </c>
    </row>
    <row r="1504" spans="1:5" ht="12.75" customHeight="1">
      <c r="A1504" s="233"/>
      <c r="B1504" s="9" t="s">
        <v>761</v>
      </c>
      <c r="C1504" s="121"/>
      <c r="D1504" s="121"/>
      <c r="E1504" s="121"/>
    </row>
    <row r="1505" spans="1:7" ht="12.75" customHeight="1">
      <c r="A1505" s="112" t="s">
        <v>768</v>
      </c>
      <c r="B1505" s="85" t="s">
        <v>750</v>
      </c>
      <c r="C1505" s="121">
        <v>1</v>
      </c>
      <c r="D1505" s="121">
        <v>1</v>
      </c>
      <c r="E1505" s="121">
        <v>1</v>
      </c>
    </row>
    <row r="1506" spans="1:7" ht="12.75" customHeight="1">
      <c r="A1506" s="113"/>
      <c r="B1506" s="9" t="s">
        <v>751</v>
      </c>
      <c r="C1506" s="121"/>
      <c r="D1506" s="121"/>
      <c r="E1506" s="121"/>
    </row>
    <row r="1507" spans="1:7" ht="12.75" customHeight="1">
      <c r="A1507" s="113"/>
      <c r="B1507" s="85" t="s">
        <v>752</v>
      </c>
      <c r="C1507" s="121">
        <v>35</v>
      </c>
      <c r="D1507" s="121">
        <v>35</v>
      </c>
      <c r="E1507" s="121">
        <v>35</v>
      </c>
    </row>
    <row r="1508" spans="1:7" ht="12.75" customHeight="1">
      <c r="A1508" s="113"/>
      <c r="B1508" s="9" t="s">
        <v>753</v>
      </c>
      <c r="C1508" s="121"/>
      <c r="D1508" s="121"/>
      <c r="E1508" s="121"/>
    </row>
    <row r="1509" spans="1:7" ht="12.75" customHeight="1">
      <c r="A1509" s="113"/>
      <c r="B1509" s="85" t="s">
        <v>754</v>
      </c>
      <c r="C1509" s="121">
        <v>35</v>
      </c>
      <c r="D1509" s="121">
        <v>35</v>
      </c>
      <c r="E1509" s="121">
        <v>35</v>
      </c>
    </row>
    <row r="1510" spans="1:7" ht="12.75" customHeight="1">
      <c r="A1510" s="113"/>
      <c r="B1510" s="9" t="s">
        <v>755</v>
      </c>
      <c r="C1510" s="121"/>
      <c r="D1510" s="121"/>
      <c r="E1510" s="121"/>
    </row>
    <row r="1511" spans="1:7" ht="12.75" customHeight="1">
      <c r="A1511" s="113"/>
      <c r="B1511" s="85" t="s">
        <v>756</v>
      </c>
      <c r="C1511" s="121">
        <v>4</v>
      </c>
      <c r="D1511" s="121">
        <v>4</v>
      </c>
      <c r="E1511" s="121">
        <v>4</v>
      </c>
    </row>
    <row r="1512" spans="1:7" ht="12.75" customHeight="1">
      <c r="A1512" s="113"/>
      <c r="B1512" s="9" t="s">
        <v>757</v>
      </c>
      <c r="C1512" s="121"/>
      <c r="D1512" s="121"/>
      <c r="E1512" s="121"/>
    </row>
    <row r="1513" spans="1:7" ht="12.75" customHeight="1">
      <c r="A1513" s="113"/>
      <c r="B1513" s="85" t="s">
        <v>758</v>
      </c>
      <c r="C1513" s="121">
        <v>14.7</v>
      </c>
      <c r="D1513" s="121">
        <v>11.1</v>
      </c>
      <c r="E1513" s="121">
        <v>7.9</v>
      </c>
    </row>
    <row r="1514" spans="1:7" ht="12.75" customHeight="1">
      <c r="A1514" s="113"/>
      <c r="B1514" s="9" t="s">
        <v>759</v>
      </c>
      <c r="C1514" s="121"/>
      <c r="D1514" s="121"/>
      <c r="E1514" s="121"/>
    </row>
    <row r="1515" spans="1:7" ht="12.75" customHeight="1">
      <c r="A1515" s="113"/>
      <c r="B1515" s="85" t="s">
        <v>760</v>
      </c>
      <c r="C1515" s="121">
        <v>248.8</v>
      </c>
      <c r="D1515" s="121">
        <v>290.7</v>
      </c>
      <c r="E1515" s="121">
        <v>249.5</v>
      </c>
    </row>
    <row r="1516" spans="1:7" ht="12.75" customHeight="1">
      <c r="A1516" s="113"/>
      <c r="B1516" s="9" t="s">
        <v>761</v>
      </c>
      <c r="C1516" s="121"/>
      <c r="D1516" s="121"/>
      <c r="E1516" s="121"/>
    </row>
    <row r="1517" spans="1:7" ht="12.75" customHeight="1">
      <c r="A1517" s="22" t="s">
        <v>706</v>
      </c>
      <c r="D1517" s="33" t="s">
        <v>769</v>
      </c>
      <c r="G1517" s="33"/>
    </row>
    <row r="1518" spans="1:7" ht="12.75" customHeight="1">
      <c r="A1518" s="62"/>
    </row>
    <row r="1519" spans="1:7" ht="12.75" customHeight="1">
      <c r="A1519" s="56"/>
    </row>
    <row r="1520" spans="1:7" ht="12.75" customHeight="1">
      <c r="A1520" s="144" t="s">
        <v>770</v>
      </c>
      <c r="B1520" s="144"/>
      <c r="C1520" s="144"/>
      <c r="D1520" s="144"/>
      <c r="E1520" s="144"/>
      <c r="F1520" s="144"/>
    </row>
    <row r="1521" spans="1:8" ht="12.75" customHeight="1">
      <c r="A1521" s="144" t="s">
        <v>771</v>
      </c>
      <c r="B1521" s="144"/>
      <c r="C1521" s="144"/>
      <c r="D1521" s="144"/>
      <c r="E1521" s="144"/>
      <c r="F1521" s="144"/>
    </row>
    <row r="1522" spans="1:8" ht="12.75" customHeight="1">
      <c r="A1522" s="145" t="s">
        <v>772</v>
      </c>
      <c r="B1522" s="145"/>
      <c r="C1522" s="145"/>
      <c r="D1522" s="145"/>
      <c r="E1522" s="145"/>
      <c r="F1522" s="145"/>
    </row>
    <row r="1523" spans="1:8" ht="12.75" customHeight="1">
      <c r="A1523" s="8" t="s">
        <v>17</v>
      </c>
      <c r="B1523" s="8" t="s">
        <v>773</v>
      </c>
      <c r="C1523" s="8" t="s">
        <v>41</v>
      </c>
      <c r="D1523" s="8" t="s">
        <v>43</v>
      </c>
      <c r="E1523" s="8" t="s">
        <v>45</v>
      </c>
      <c r="F1523" s="104" t="s">
        <v>774</v>
      </c>
    </row>
    <row r="1524" spans="1:8" ht="12.75" customHeight="1">
      <c r="A1524" s="9" t="s">
        <v>26</v>
      </c>
      <c r="B1524" s="9" t="s">
        <v>775</v>
      </c>
      <c r="C1524" s="9" t="s">
        <v>42</v>
      </c>
      <c r="D1524" s="9" t="s">
        <v>44</v>
      </c>
      <c r="E1524" s="9" t="s">
        <v>81</v>
      </c>
      <c r="F1524" s="12" t="s">
        <v>776</v>
      </c>
    </row>
    <row r="1525" spans="1:8" ht="12.75" customHeight="1">
      <c r="A1525" s="112">
        <v>2025</v>
      </c>
      <c r="B1525" s="8" t="s">
        <v>777</v>
      </c>
      <c r="C1525" s="158">
        <v>3</v>
      </c>
      <c r="D1525" s="158">
        <v>3</v>
      </c>
      <c r="E1525" s="158">
        <v>3</v>
      </c>
      <c r="F1525" s="118">
        <v>3</v>
      </c>
    </row>
    <row r="1526" spans="1:8" ht="12.75" customHeight="1">
      <c r="A1526" s="113"/>
      <c r="B1526" s="9" t="s">
        <v>778</v>
      </c>
      <c r="C1526" s="158"/>
      <c r="D1526" s="158"/>
      <c r="E1526" s="158"/>
      <c r="F1526" s="118"/>
    </row>
    <row r="1527" spans="1:8" ht="12.75" customHeight="1">
      <c r="A1527" s="113"/>
      <c r="B1527" s="8" t="s">
        <v>779</v>
      </c>
      <c r="C1527" s="158">
        <v>614</v>
      </c>
      <c r="D1527" s="158">
        <v>576</v>
      </c>
      <c r="E1527" s="158">
        <v>280</v>
      </c>
      <c r="F1527" s="159">
        <f>SUM(C1527:E1528)</f>
        <v>1470</v>
      </c>
    </row>
    <row r="1528" spans="1:8" ht="12.75" customHeight="1">
      <c r="A1528" s="113"/>
      <c r="B1528" s="9" t="s">
        <v>780</v>
      </c>
      <c r="C1528" s="158"/>
      <c r="D1528" s="158"/>
      <c r="E1528" s="158"/>
      <c r="F1528" s="159"/>
    </row>
    <row r="1529" spans="1:8" ht="12.75" customHeight="1">
      <c r="A1529" s="114"/>
      <c r="B1529" s="8" t="s">
        <v>777</v>
      </c>
      <c r="C1529" s="158">
        <v>3</v>
      </c>
      <c r="D1529" s="158">
        <v>3</v>
      </c>
      <c r="E1529" s="158">
        <v>3</v>
      </c>
      <c r="F1529" s="118">
        <v>3</v>
      </c>
    </row>
    <row r="1530" spans="1:8" ht="12.75" customHeight="1">
      <c r="A1530" s="112">
        <v>2024</v>
      </c>
      <c r="B1530" s="9" t="s">
        <v>778</v>
      </c>
      <c r="C1530" s="158"/>
      <c r="D1530" s="158"/>
      <c r="E1530" s="158"/>
      <c r="F1530" s="118"/>
    </row>
    <row r="1531" spans="1:8" ht="12.75" customHeight="1">
      <c r="A1531" s="113"/>
      <c r="B1531" s="8" t="s">
        <v>779</v>
      </c>
      <c r="C1531" s="158">
        <v>747</v>
      </c>
      <c r="D1531" s="158">
        <v>572</v>
      </c>
      <c r="E1531" s="158">
        <v>423</v>
      </c>
      <c r="F1531" s="159">
        <f>SUM(C1531:E1532)</f>
        <v>1742</v>
      </c>
    </row>
    <row r="1532" spans="1:8" ht="12.75" customHeight="1">
      <c r="A1532" s="114"/>
      <c r="B1532" s="9" t="s">
        <v>780</v>
      </c>
      <c r="C1532" s="158"/>
      <c r="D1532" s="158"/>
      <c r="E1532" s="158"/>
      <c r="F1532" s="159"/>
    </row>
    <row r="1533" spans="1:8" ht="12.75" customHeight="1">
      <c r="A1533" s="22" t="s">
        <v>781</v>
      </c>
      <c r="D1533" s="105" t="s">
        <v>782</v>
      </c>
    </row>
    <row r="1534" spans="1:8" ht="12.75" customHeight="1">
      <c r="A1534" s="22" t="s">
        <v>783</v>
      </c>
      <c r="G1534" s="22" t="s">
        <v>784</v>
      </c>
      <c r="H1534" s="22"/>
    </row>
    <row r="1535" spans="1:8" ht="12.75" customHeight="1">
      <c r="A1535" s="105" t="s">
        <v>785</v>
      </c>
    </row>
    <row r="1536" spans="1:8" ht="12.75" customHeight="1">
      <c r="A1536" s="23"/>
    </row>
    <row r="1537" spans="1:7" ht="12.75" customHeight="1">
      <c r="A1537" s="134" t="s">
        <v>786</v>
      </c>
      <c r="B1537" s="134"/>
      <c r="C1537" s="134"/>
      <c r="D1537" s="134"/>
      <c r="E1537" s="134"/>
      <c r="F1537" s="134"/>
      <c r="G1537" s="134"/>
    </row>
    <row r="1538" spans="1:7" ht="12.75" customHeight="1">
      <c r="A1538" s="134" t="s">
        <v>787</v>
      </c>
      <c r="B1538" s="134"/>
      <c r="C1538" s="134"/>
      <c r="D1538" s="134"/>
      <c r="E1538" s="134"/>
      <c r="F1538" s="134"/>
      <c r="G1538" s="134"/>
    </row>
    <row r="1539" spans="1:7" ht="12.75" customHeight="1">
      <c r="A1539" s="146" t="s">
        <v>788</v>
      </c>
      <c r="B1539" s="146"/>
      <c r="C1539" s="146"/>
      <c r="D1539" s="146"/>
      <c r="E1539" s="146"/>
      <c r="F1539" s="146"/>
      <c r="G1539" s="146"/>
    </row>
    <row r="1540" spans="1:7" ht="12.75" customHeight="1">
      <c r="A1540" s="112" t="s">
        <v>133</v>
      </c>
      <c r="B1540" s="115" t="s">
        <v>789</v>
      </c>
      <c r="C1540" s="115" t="s">
        <v>18</v>
      </c>
      <c r="D1540" s="1" t="s">
        <v>790</v>
      </c>
      <c r="E1540" s="1" t="s">
        <v>791</v>
      </c>
      <c r="F1540" s="155" t="s">
        <v>27</v>
      </c>
      <c r="G1540" s="155" t="s">
        <v>792</v>
      </c>
    </row>
    <row r="1541" spans="1:7" ht="12.75" customHeight="1">
      <c r="A1541" s="114"/>
      <c r="B1541" s="115"/>
      <c r="C1541" s="115"/>
      <c r="D1541" s="34" t="s">
        <v>793</v>
      </c>
      <c r="E1541" s="34" t="s">
        <v>794</v>
      </c>
      <c r="F1541" s="155"/>
      <c r="G1541" s="155"/>
    </row>
    <row r="1542" spans="1:7" ht="12.75" customHeight="1">
      <c r="A1542" s="112">
        <v>2025</v>
      </c>
      <c r="B1542" s="156" t="s">
        <v>795</v>
      </c>
      <c r="C1542" s="156" t="s">
        <v>41</v>
      </c>
      <c r="D1542" s="157">
        <v>6</v>
      </c>
      <c r="E1542" s="157">
        <v>19</v>
      </c>
      <c r="F1542" s="155" t="s">
        <v>42</v>
      </c>
      <c r="G1542" s="155" t="s">
        <v>796</v>
      </c>
    </row>
    <row r="1543" spans="1:7" ht="12.75" customHeight="1">
      <c r="A1543" s="113"/>
      <c r="B1543" s="156"/>
      <c r="C1543" s="156"/>
      <c r="D1543" s="157"/>
      <c r="E1543" s="157"/>
      <c r="F1543" s="155"/>
      <c r="G1543" s="155"/>
    </row>
    <row r="1544" spans="1:7" ht="12.75" customHeight="1">
      <c r="A1544" s="113"/>
      <c r="B1544" s="156"/>
      <c r="C1544" s="156"/>
      <c r="D1544" s="157"/>
      <c r="E1544" s="157"/>
      <c r="F1544" s="155"/>
      <c r="G1544" s="155"/>
    </row>
    <row r="1545" spans="1:7" ht="12.75" customHeight="1">
      <c r="A1545" s="113"/>
      <c r="B1545" s="156"/>
      <c r="C1545" s="1" t="s">
        <v>43</v>
      </c>
      <c r="D1545" s="88">
        <v>6</v>
      </c>
      <c r="E1545" s="93">
        <v>19</v>
      </c>
      <c r="F1545" s="9" t="s">
        <v>44</v>
      </c>
      <c r="G1545" s="155"/>
    </row>
    <row r="1546" spans="1:7" ht="12.75" customHeight="1">
      <c r="A1546" s="113"/>
      <c r="B1546" s="156"/>
      <c r="C1546" s="1" t="s">
        <v>45</v>
      </c>
      <c r="D1546" s="88">
        <v>6</v>
      </c>
      <c r="E1546" s="88">
        <v>19</v>
      </c>
      <c r="F1546" s="9" t="s">
        <v>81</v>
      </c>
      <c r="G1546" s="155"/>
    </row>
    <row r="1547" spans="1:7" ht="12.75" customHeight="1">
      <c r="A1547" s="113"/>
      <c r="B1547" s="156"/>
      <c r="C1547" s="1" t="s">
        <v>25</v>
      </c>
      <c r="D1547" s="89">
        <v>6</v>
      </c>
      <c r="E1547" s="89">
        <v>19</v>
      </c>
      <c r="F1547" s="9" t="s">
        <v>36</v>
      </c>
      <c r="G1547" s="155"/>
    </row>
    <row r="1548" spans="1:7" ht="12.75" customHeight="1">
      <c r="A1548" s="113"/>
      <c r="B1548" s="156" t="s">
        <v>797</v>
      </c>
      <c r="C1548" s="1" t="s">
        <v>41</v>
      </c>
      <c r="D1548" s="88">
        <v>4</v>
      </c>
      <c r="E1548" s="88">
        <v>13</v>
      </c>
      <c r="F1548" s="9" t="s">
        <v>42</v>
      </c>
      <c r="G1548" s="155" t="s">
        <v>798</v>
      </c>
    </row>
    <row r="1549" spans="1:7" ht="12.75" customHeight="1">
      <c r="A1549" s="113"/>
      <c r="B1549" s="156"/>
      <c r="C1549" s="1" t="s">
        <v>43</v>
      </c>
      <c r="D1549" s="88">
        <v>4</v>
      </c>
      <c r="E1549" s="93">
        <v>13</v>
      </c>
      <c r="F1549" s="9" t="s">
        <v>44</v>
      </c>
      <c r="G1549" s="155"/>
    </row>
    <row r="1550" spans="1:7" ht="12.75" customHeight="1">
      <c r="A1550" s="113"/>
      <c r="B1550" s="156"/>
      <c r="C1550" s="1" t="s">
        <v>45</v>
      </c>
      <c r="D1550" s="88">
        <v>4</v>
      </c>
      <c r="E1550" s="88">
        <v>13</v>
      </c>
      <c r="F1550" s="9" t="s">
        <v>81</v>
      </c>
      <c r="G1550" s="155"/>
    </row>
    <row r="1551" spans="1:7" ht="12.75" customHeight="1">
      <c r="A1551" s="114"/>
      <c r="B1551" s="156"/>
      <c r="C1551" s="1" t="s">
        <v>25</v>
      </c>
      <c r="D1551" s="90">
        <v>4</v>
      </c>
      <c r="E1551" s="90">
        <v>13</v>
      </c>
      <c r="F1551" s="9" t="s">
        <v>36</v>
      </c>
      <c r="G1551" s="155"/>
    </row>
    <row r="1552" spans="1:7" ht="12.75" customHeight="1">
      <c r="A1552" s="112">
        <v>2024</v>
      </c>
      <c r="B1552" s="115" t="s">
        <v>795</v>
      </c>
      <c r="C1552" s="1" t="s">
        <v>41</v>
      </c>
      <c r="D1552" s="88">
        <v>6</v>
      </c>
      <c r="E1552" s="88">
        <v>19</v>
      </c>
      <c r="F1552" s="9" t="s">
        <v>42</v>
      </c>
      <c r="G1552" s="155" t="s">
        <v>796</v>
      </c>
    </row>
    <row r="1553" spans="1:7" ht="12.75" customHeight="1">
      <c r="A1553" s="113"/>
      <c r="B1553" s="115"/>
      <c r="C1553" s="1" t="s">
        <v>43</v>
      </c>
      <c r="D1553" s="88">
        <v>6</v>
      </c>
      <c r="E1553" s="93">
        <v>19</v>
      </c>
      <c r="F1553" s="9" t="s">
        <v>44</v>
      </c>
      <c r="G1553" s="155"/>
    </row>
    <row r="1554" spans="1:7" ht="12.75" customHeight="1">
      <c r="A1554" s="113"/>
      <c r="B1554" s="115"/>
      <c r="C1554" s="1" t="s">
        <v>45</v>
      </c>
      <c r="D1554" s="88">
        <v>6</v>
      </c>
      <c r="E1554" s="88">
        <v>19</v>
      </c>
      <c r="F1554" s="9" t="s">
        <v>81</v>
      </c>
      <c r="G1554" s="155"/>
    </row>
    <row r="1555" spans="1:7" ht="12.75" customHeight="1">
      <c r="A1555" s="113"/>
      <c r="B1555" s="115"/>
      <c r="C1555" s="1" t="s">
        <v>25</v>
      </c>
      <c r="D1555" s="90">
        <v>6</v>
      </c>
      <c r="E1555" s="90">
        <v>19</v>
      </c>
      <c r="F1555" s="9" t="s">
        <v>36</v>
      </c>
      <c r="G1555" s="155"/>
    </row>
    <row r="1556" spans="1:7" ht="12.75" customHeight="1">
      <c r="A1556" s="113"/>
      <c r="B1556" s="115" t="s">
        <v>797</v>
      </c>
      <c r="C1556" s="1" t="s">
        <v>41</v>
      </c>
      <c r="D1556" s="88">
        <v>4</v>
      </c>
      <c r="E1556" s="88">
        <v>13</v>
      </c>
      <c r="F1556" s="9" t="s">
        <v>42</v>
      </c>
      <c r="G1556" s="155" t="s">
        <v>798</v>
      </c>
    </row>
    <row r="1557" spans="1:7" ht="12.75" customHeight="1">
      <c r="A1557" s="113"/>
      <c r="B1557" s="115"/>
      <c r="C1557" s="1" t="s">
        <v>43</v>
      </c>
      <c r="D1557" s="88">
        <v>4</v>
      </c>
      <c r="E1557" s="93">
        <v>13</v>
      </c>
      <c r="F1557" s="9" t="s">
        <v>44</v>
      </c>
      <c r="G1557" s="155"/>
    </row>
    <row r="1558" spans="1:7" ht="12.75" customHeight="1">
      <c r="A1558" s="113"/>
      <c r="B1558" s="115"/>
      <c r="C1558" s="1" t="s">
        <v>45</v>
      </c>
      <c r="D1558" s="88">
        <v>4</v>
      </c>
      <c r="E1558" s="93">
        <v>12</v>
      </c>
      <c r="F1558" s="9" t="s">
        <v>81</v>
      </c>
      <c r="G1558" s="155"/>
    </row>
    <row r="1559" spans="1:7" ht="12.75" customHeight="1">
      <c r="A1559" s="114"/>
      <c r="B1559" s="115"/>
      <c r="C1559" s="1" t="s">
        <v>25</v>
      </c>
      <c r="D1559" s="90">
        <v>4</v>
      </c>
      <c r="E1559" s="90">
        <v>12</v>
      </c>
      <c r="F1559" s="9" t="s">
        <v>36</v>
      </c>
      <c r="G1559" s="155"/>
    </row>
    <row r="1560" spans="1:7" ht="12.75" customHeight="1">
      <c r="A1560" s="22" t="s">
        <v>799</v>
      </c>
      <c r="D1560" s="94" t="s">
        <v>800</v>
      </c>
    </row>
    <row r="1561" spans="1:7" ht="12.75" customHeight="1">
      <c r="A1561" s="22" t="s">
        <v>801</v>
      </c>
    </row>
    <row r="1562" spans="1:7" ht="12.75" customHeight="1">
      <c r="A1562" s="94" t="s">
        <v>802</v>
      </c>
    </row>
    <row r="1563" spans="1:7" ht="12.75" customHeight="1">
      <c r="A1563" s="37"/>
    </row>
    <row r="1564" spans="1:7" ht="12.75" customHeight="1">
      <c r="A1564" s="134" t="s">
        <v>803</v>
      </c>
      <c r="B1564" s="134"/>
      <c r="C1564" s="134"/>
      <c r="D1564" s="134"/>
      <c r="E1564" s="134"/>
      <c r="F1564" s="134"/>
      <c r="G1564" s="134"/>
    </row>
    <row r="1565" spans="1:7" ht="12.75" customHeight="1">
      <c r="A1565" s="134" t="s">
        <v>804</v>
      </c>
      <c r="B1565" s="134"/>
      <c r="C1565" s="134"/>
      <c r="D1565" s="134"/>
      <c r="E1565" s="134"/>
      <c r="F1565" s="134"/>
      <c r="G1565" s="134"/>
    </row>
    <row r="1566" spans="1:7" ht="12.75" customHeight="1">
      <c r="A1566" s="146" t="s">
        <v>805</v>
      </c>
      <c r="B1566" s="146"/>
      <c r="C1566" s="146"/>
      <c r="D1566" s="146"/>
      <c r="E1566" s="146"/>
      <c r="F1566" s="146"/>
      <c r="G1566" s="146"/>
    </row>
    <row r="1568" spans="1:7" ht="12.75" customHeight="1">
      <c r="A1568" s="115" t="s">
        <v>789</v>
      </c>
      <c r="B1568" s="115" t="s">
        <v>18</v>
      </c>
      <c r="C1568" s="1" t="s">
        <v>806</v>
      </c>
      <c r="D1568" s="155" t="s">
        <v>27</v>
      </c>
      <c r="E1568" s="155" t="s">
        <v>792</v>
      </c>
      <c r="F1568" s="155"/>
      <c r="G1568" s="155"/>
    </row>
    <row r="1569" spans="1:7" ht="12.75" customHeight="1">
      <c r="A1569" s="115"/>
      <c r="B1569" s="115"/>
      <c r="C1569" s="34" t="s">
        <v>807</v>
      </c>
      <c r="D1569" s="155"/>
      <c r="E1569" s="155"/>
      <c r="F1569" s="155"/>
      <c r="G1569" s="155"/>
    </row>
    <row r="1570" spans="1:7" ht="19.899999999999999" customHeight="1">
      <c r="A1570" s="115" t="s">
        <v>795</v>
      </c>
      <c r="B1570" s="8" t="s">
        <v>41</v>
      </c>
      <c r="C1570" s="106">
        <v>164845</v>
      </c>
      <c r="D1570" s="9" t="s">
        <v>42</v>
      </c>
      <c r="E1570" s="155" t="s">
        <v>796</v>
      </c>
      <c r="F1570" s="155"/>
      <c r="G1570" s="155"/>
    </row>
    <row r="1571" spans="1:7" ht="19.899999999999999" customHeight="1">
      <c r="A1571" s="115"/>
      <c r="B1571" s="8" t="s">
        <v>43</v>
      </c>
      <c r="C1571" s="106">
        <v>159079</v>
      </c>
      <c r="D1571" s="9" t="s">
        <v>44</v>
      </c>
      <c r="E1571" s="155"/>
      <c r="F1571" s="155"/>
      <c r="G1571" s="155"/>
    </row>
    <row r="1572" spans="1:7" ht="19.899999999999999" customHeight="1">
      <c r="A1572" s="115"/>
      <c r="B1572" s="8" t="s">
        <v>45</v>
      </c>
      <c r="C1572" s="106">
        <v>167376</v>
      </c>
      <c r="D1572" s="9" t="s">
        <v>81</v>
      </c>
      <c r="E1572" s="155"/>
      <c r="F1572" s="155"/>
      <c r="G1572" s="155"/>
    </row>
    <row r="1573" spans="1:7" ht="19.899999999999999" customHeight="1">
      <c r="A1573" s="115"/>
      <c r="B1573" s="8" t="s">
        <v>25</v>
      </c>
      <c r="C1573" s="107">
        <f>SUM(C1570:C1572)</f>
        <v>491300</v>
      </c>
      <c r="D1573" s="9" t="s">
        <v>36</v>
      </c>
      <c r="E1573" s="155"/>
      <c r="F1573" s="155"/>
      <c r="G1573" s="155"/>
    </row>
    <row r="1574" spans="1:7" ht="19.899999999999999" customHeight="1">
      <c r="A1574" s="115" t="s">
        <v>797</v>
      </c>
      <c r="B1574" s="8" t="s">
        <v>41</v>
      </c>
      <c r="C1574" s="106">
        <v>60498</v>
      </c>
      <c r="D1574" s="9" t="s">
        <v>42</v>
      </c>
      <c r="E1574" s="155" t="s">
        <v>798</v>
      </c>
      <c r="F1574" s="155"/>
      <c r="G1574" s="155"/>
    </row>
    <row r="1575" spans="1:7" ht="19.899999999999999" customHeight="1">
      <c r="A1575" s="115"/>
      <c r="B1575" s="8" t="s">
        <v>43</v>
      </c>
      <c r="C1575" s="106">
        <v>58568</v>
      </c>
      <c r="D1575" s="9" t="s">
        <v>44</v>
      </c>
      <c r="E1575" s="155"/>
      <c r="F1575" s="155"/>
      <c r="G1575" s="155"/>
    </row>
    <row r="1576" spans="1:7" ht="19.899999999999999" customHeight="1">
      <c r="A1576" s="115"/>
      <c r="B1576" s="8" t="s">
        <v>45</v>
      </c>
      <c r="C1576" s="106">
        <v>61551</v>
      </c>
      <c r="D1576" s="9" t="s">
        <v>81</v>
      </c>
      <c r="E1576" s="155"/>
      <c r="F1576" s="155"/>
      <c r="G1576" s="155"/>
    </row>
    <row r="1577" spans="1:7" ht="19.899999999999999" customHeight="1">
      <c r="A1577" s="115"/>
      <c r="B1577" s="8" t="s">
        <v>25</v>
      </c>
      <c r="C1577" s="107">
        <f>SUM(C1574:C1576)</f>
        <v>180617</v>
      </c>
      <c r="D1577" s="9" t="s">
        <v>36</v>
      </c>
      <c r="E1577" s="155"/>
      <c r="F1577" s="155"/>
      <c r="G1577" s="155"/>
    </row>
    <row r="1578" spans="1:7" ht="19.899999999999999" customHeight="1">
      <c r="A1578" s="115" t="s">
        <v>657</v>
      </c>
      <c r="B1578" s="115"/>
      <c r="C1578" s="107">
        <f>C1573+C1577</f>
        <v>671917</v>
      </c>
      <c r="D1578" s="155" t="s">
        <v>808</v>
      </c>
      <c r="E1578" s="155"/>
      <c r="F1578" s="155"/>
      <c r="G1578" s="155"/>
    </row>
    <row r="1579" spans="1:7" ht="19.899999999999999" customHeight="1">
      <c r="A1579" s="115" t="s">
        <v>809</v>
      </c>
      <c r="B1579" s="8" t="s">
        <v>41</v>
      </c>
      <c r="C1579" s="108">
        <v>75914</v>
      </c>
      <c r="D1579" s="131" t="s">
        <v>42</v>
      </c>
      <c r="E1579" s="133"/>
      <c r="F1579" s="260" t="s">
        <v>810</v>
      </c>
      <c r="G1579" s="261"/>
    </row>
    <row r="1580" spans="1:7" ht="19.899999999999999" customHeight="1">
      <c r="A1580" s="115"/>
      <c r="B1580" s="8" t="s">
        <v>43</v>
      </c>
      <c r="C1580" s="106">
        <v>70582</v>
      </c>
      <c r="D1580" s="131" t="s">
        <v>44</v>
      </c>
      <c r="E1580" s="133"/>
      <c r="F1580" s="262"/>
      <c r="G1580" s="263"/>
    </row>
    <row r="1581" spans="1:7" ht="19.899999999999999" customHeight="1">
      <c r="A1581" s="115"/>
      <c r="B1581" s="8" t="s">
        <v>45</v>
      </c>
      <c r="C1581" s="106">
        <v>67787</v>
      </c>
      <c r="D1581" s="131" t="s">
        <v>81</v>
      </c>
      <c r="E1581" s="133"/>
      <c r="F1581" s="262"/>
      <c r="G1581" s="263"/>
    </row>
    <row r="1582" spans="1:7" ht="19.899999999999999" customHeight="1">
      <c r="A1582" s="115"/>
      <c r="B1582" s="8" t="s">
        <v>25</v>
      </c>
      <c r="C1582" s="107">
        <f>SUM(C1579:C1581)</f>
        <v>214283</v>
      </c>
      <c r="D1582" s="131" t="s">
        <v>36</v>
      </c>
      <c r="E1582" s="133"/>
      <c r="F1582" s="264"/>
      <c r="G1582" s="265"/>
    </row>
    <row r="1583" spans="1:7" ht="19.899999999999999" customHeight="1">
      <c r="A1583" s="112" t="s">
        <v>811</v>
      </c>
      <c r="B1583" s="8" t="s">
        <v>41</v>
      </c>
      <c r="C1583" s="88">
        <v>159</v>
      </c>
      <c r="D1583" s="155" t="s">
        <v>42</v>
      </c>
      <c r="E1583" s="155"/>
      <c r="F1583" s="249" t="s">
        <v>812</v>
      </c>
      <c r="G1583" s="250"/>
    </row>
    <row r="1584" spans="1:7" ht="19.899999999999999" customHeight="1">
      <c r="A1584" s="113"/>
      <c r="B1584" s="8" t="s">
        <v>43</v>
      </c>
      <c r="C1584" s="88">
        <v>168</v>
      </c>
      <c r="D1584" s="155" t="s">
        <v>44</v>
      </c>
      <c r="E1584" s="155"/>
      <c r="F1584" s="254"/>
      <c r="G1584" s="255"/>
    </row>
    <row r="1585" spans="1:7" ht="19.899999999999999" customHeight="1">
      <c r="A1585" s="113"/>
      <c r="B1585" s="8" t="s">
        <v>45</v>
      </c>
      <c r="C1585" s="88">
        <v>197</v>
      </c>
      <c r="D1585" s="155" t="s">
        <v>81</v>
      </c>
      <c r="E1585" s="155"/>
      <c r="F1585" s="254"/>
      <c r="G1585" s="255"/>
    </row>
    <row r="1586" spans="1:7" ht="19.899999999999999" customHeight="1">
      <c r="A1586" s="114"/>
      <c r="B1586" s="8" t="s">
        <v>25</v>
      </c>
      <c r="C1586" s="90">
        <f>SUM(C1583:C1585)</f>
        <v>524</v>
      </c>
      <c r="D1586" s="155" t="s">
        <v>36</v>
      </c>
      <c r="E1586" s="155"/>
      <c r="F1586" s="251"/>
      <c r="G1586" s="252"/>
    </row>
    <row r="1587" spans="1:7" ht="19.899999999999999" customHeight="1">
      <c r="A1587" s="112" t="s">
        <v>813</v>
      </c>
      <c r="B1587" s="8" t="s">
        <v>41</v>
      </c>
      <c r="C1587" s="106">
        <v>2019</v>
      </c>
      <c r="D1587" s="155" t="s">
        <v>42</v>
      </c>
      <c r="E1587" s="155"/>
      <c r="F1587" s="155" t="s">
        <v>814</v>
      </c>
      <c r="G1587" s="155"/>
    </row>
    <row r="1588" spans="1:7" ht="19.899999999999999" customHeight="1">
      <c r="A1588" s="113"/>
      <c r="B1588" s="8" t="s">
        <v>43</v>
      </c>
      <c r="C1588" s="106">
        <v>2001</v>
      </c>
      <c r="D1588" s="155" t="s">
        <v>44</v>
      </c>
      <c r="E1588" s="155"/>
      <c r="F1588" s="155"/>
      <c r="G1588" s="155"/>
    </row>
    <row r="1589" spans="1:7" ht="19.899999999999999" customHeight="1">
      <c r="A1589" s="113"/>
      <c r="B1589" s="8" t="s">
        <v>45</v>
      </c>
      <c r="C1589" s="106">
        <v>2206</v>
      </c>
      <c r="D1589" s="155" t="s">
        <v>81</v>
      </c>
      <c r="E1589" s="155"/>
      <c r="F1589" s="155"/>
      <c r="G1589" s="155"/>
    </row>
    <row r="1590" spans="1:7" ht="19.899999999999999" customHeight="1">
      <c r="A1590" s="113"/>
      <c r="B1590" s="69" t="s">
        <v>25</v>
      </c>
      <c r="C1590" s="111">
        <f>SUM(C1587:C1589)</f>
        <v>6226</v>
      </c>
      <c r="D1590" s="155" t="s">
        <v>36</v>
      </c>
      <c r="E1590" s="155"/>
      <c r="F1590" s="155"/>
      <c r="G1590" s="155"/>
    </row>
    <row r="1591" spans="1:7" ht="19.899999999999999" customHeight="1">
      <c r="A1591" s="115" t="s">
        <v>815</v>
      </c>
      <c r="B1591" s="8" t="s">
        <v>41</v>
      </c>
      <c r="C1591" s="106">
        <v>3311</v>
      </c>
      <c r="D1591" s="155" t="s">
        <v>42</v>
      </c>
      <c r="E1591" s="155"/>
      <c r="F1591" s="155" t="s">
        <v>816</v>
      </c>
      <c r="G1591" s="155"/>
    </row>
    <row r="1592" spans="1:7" ht="19.899999999999999" customHeight="1">
      <c r="A1592" s="115"/>
      <c r="B1592" s="8" t="s">
        <v>43</v>
      </c>
      <c r="C1592" s="106">
        <v>3161</v>
      </c>
      <c r="D1592" s="155" t="s">
        <v>44</v>
      </c>
      <c r="E1592" s="155"/>
      <c r="F1592" s="155"/>
      <c r="G1592" s="155"/>
    </row>
    <row r="1593" spans="1:7" ht="19.899999999999999" customHeight="1">
      <c r="A1593" s="115"/>
      <c r="B1593" s="8" t="s">
        <v>45</v>
      </c>
      <c r="C1593" s="106">
        <v>3200</v>
      </c>
      <c r="D1593" s="155" t="s">
        <v>81</v>
      </c>
      <c r="E1593" s="155"/>
      <c r="F1593" s="155"/>
      <c r="G1593" s="155"/>
    </row>
    <row r="1594" spans="1:7" ht="19.899999999999999" customHeight="1">
      <c r="A1594" s="115"/>
      <c r="B1594" s="8" t="s">
        <v>25</v>
      </c>
      <c r="C1594" s="111">
        <f>SUM(C1591:C1593)</f>
        <v>9672</v>
      </c>
      <c r="D1594" s="155" t="s">
        <v>36</v>
      </c>
      <c r="E1594" s="155"/>
      <c r="F1594" s="155"/>
      <c r="G1594" s="155"/>
    </row>
    <row r="1595" spans="1:7" ht="19.899999999999999" customHeight="1">
      <c r="A1595" s="115" t="s">
        <v>817</v>
      </c>
      <c r="B1595" s="8" t="s">
        <v>41</v>
      </c>
      <c r="C1595" s="106">
        <v>3170</v>
      </c>
      <c r="D1595" s="155" t="s">
        <v>42</v>
      </c>
      <c r="E1595" s="155"/>
      <c r="F1595" s="249" t="s">
        <v>818</v>
      </c>
      <c r="G1595" s="250"/>
    </row>
    <row r="1596" spans="1:7" ht="19.899999999999999" customHeight="1">
      <c r="A1596" s="115"/>
      <c r="B1596" s="8" t="s">
        <v>43</v>
      </c>
      <c r="C1596" s="106">
        <v>3015</v>
      </c>
      <c r="D1596" s="155" t="s">
        <v>44</v>
      </c>
      <c r="E1596" s="155"/>
      <c r="F1596" s="254"/>
      <c r="G1596" s="255"/>
    </row>
    <row r="1597" spans="1:7" ht="19.899999999999999" customHeight="1">
      <c r="A1597" s="115"/>
      <c r="B1597" s="8" t="s">
        <v>45</v>
      </c>
      <c r="C1597" s="106">
        <v>3164</v>
      </c>
      <c r="D1597" s="155" t="s">
        <v>81</v>
      </c>
      <c r="E1597" s="155"/>
      <c r="F1597" s="254"/>
      <c r="G1597" s="255"/>
    </row>
    <row r="1598" spans="1:7" ht="19.899999999999999" customHeight="1">
      <c r="A1598" s="115"/>
      <c r="B1598" s="8" t="s">
        <v>25</v>
      </c>
      <c r="C1598" s="111">
        <f>SUM(C1595:C1597)</f>
        <v>9349</v>
      </c>
      <c r="D1598" s="155" t="s">
        <v>36</v>
      </c>
      <c r="E1598" s="155"/>
      <c r="F1598" s="251"/>
      <c r="G1598" s="252"/>
    </row>
    <row r="1599" spans="1:7" ht="24.6" customHeight="1">
      <c r="A1599" s="115" t="s">
        <v>657</v>
      </c>
      <c r="B1599" s="115"/>
      <c r="C1599" s="107">
        <f>C1598+C1594+C1590+C1586+C1582+C1578</f>
        <v>911971</v>
      </c>
      <c r="D1599" s="131" t="s">
        <v>808</v>
      </c>
      <c r="E1599" s="132"/>
      <c r="F1599" s="132"/>
      <c r="G1599" s="133"/>
    </row>
    <row r="1600" spans="1:7" ht="12.75" customHeight="1">
      <c r="A1600" s="22" t="s">
        <v>799</v>
      </c>
      <c r="D1600" s="94" t="s">
        <v>800</v>
      </c>
    </row>
    <row r="1601" spans="1:4" ht="12.75" customHeight="1">
      <c r="A1601" s="21" t="s">
        <v>819</v>
      </c>
    </row>
    <row r="1602" spans="1:4" ht="12.75" customHeight="1">
      <c r="A1602" s="95" t="s">
        <v>820</v>
      </c>
    </row>
    <row r="1603" spans="1:4" ht="12.75" customHeight="1">
      <c r="A1603" s="23"/>
    </row>
    <row r="1604" spans="1:4" ht="12.75" customHeight="1">
      <c r="A1604" s="37"/>
    </row>
    <row r="1605" spans="1:4" ht="12.75" customHeight="1">
      <c r="A1605" s="134" t="s">
        <v>821</v>
      </c>
      <c r="B1605" s="134"/>
      <c r="C1605" s="134"/>
      <c r="D1605" s="134"/>
    </row>
    <row r="1606" spans="1:4" ht="12.75" customHeight="1">
      <c r="A1606" s="134" t="s">
        <v>822</v>
      </c>
      <c r="B1606" s="134"/>
      <c r="C1606" s="134"/>
      <c r="D1606" s="134"/>
    </row>
    <row r="1607" spans="1:4" ht="12.75" customHeight="1">
      <c r="A1607" s="135" t="s">
        <v>823</v>
      </c>
      <c r="B1607" s="135"/>
      <c r="C1607" s="135"/>
      <c r="D1607" s="135"/>
    </row>
    <row r="1608" spans="1:4" ht="12.75" customHeight="1">
      <c r="A1608" s="8" t="s">
        <v>76</v>
      </c>
      <c r="B1608" s="8" t="s">
        <v>18</v>
      </c>
      <c r="C1608" s="8" t="s">
        <v>824</v>
      </c>
      <c r="D1608" s="8" t="s">
        <v>825</v>
      </c>
    </row>
    <row r="1609" spans="1:4" ht="12.75" customHeight="1">
      <c r="A1609" s="9" t="s">
        <v>26</v>
      </c>
      <c r="B1609" s="9" t="s">
        <v>27</v>
      </c>
      <c r="C1609" s="9" t="s">
        <v>826</v>
      </c>
      <c r="D1609" s="9" t="s">
        <v>827</v>
      </c>
    </row>
    <row r="1610" spans="1:4" ht="12.75" customHeight="1">
      <c r="A1610" s="115">
        <v>2025</v>
      </c>
      <c r="B1610" s="8" t="s">
        <v>41</v>
      </c>
      <c r="C1610" s="153">
        <v>1055684</v>
      </c>
      <c r="D1610" s="154">
        <v>2111368</v>
      </c>
    </row>
    <row r="1611" spans="1:4" ht="12.75" customHeight="1">
      <c r="A1611" s="115"/>
      <c r="B1611" s="9" t="s">
        <v>42</v>
      </c>
      <c r="C1611" s="153"/>
      <c r="D1611" s="154"/>
    </row>
    <row r="1612" spans="1:4" ht="12.75" customHeight="1">
      <c r="A1612" s="115"/>
      <c r="B1612" s="8" t="s">
        <v>43</v>
      </c>
      <c r="C1612" s="153">
        <v>1036246</v>
      </c>
      <c r="D1612" s="153">
        <v>2072492</v>
      </c>
    </row>
    <row r="1613" spans="1:4" ht="12.75" customHeight="1">
      <c r="A1613" s="115"/>
      <c r="B1613" s="9" t="s">
        <v>44</v>
      </c>
      <c r="C1613" s="153"/>
      <c r="D1613" s="153"/>
    </row>
    <row r="1614" spans="1:4" ht="12.75" customHeight="1">
      <c r="A1614" s="115"/>
      <c r="B1614" s="8" t="s">
        <v>45</v>
      </c>
      <c r="C1614" s="153">
        <v>1054839</v>
      </c>
      <c r="D1614" s="153">
        <v>2109678</v>
      </c>
    </row>
    <row r="1615" spans="1:4" ht="12.75" customHeight="1">
      <c r="A1615" s="115"/>
      <c r="B1615" s="9" t="s">
        <v>81</v>
      </c>
      <c r="C1615" s="153"/>
      <c r="D1615" s="153"/>
    </row>
    <row r="1616" spans="1:4" ht="12.75" customHeight="1">
      <c r="A1616" s="115"/>
      <c r="B1616" s="8" t="s">
        <v>25</v>
      </c>
      <c r="C1616" s="120">
        <f>SUM(C1610:C1615)</f>
        <v>3146769</v>
      </c>
      <c r="D1616" s="120">
        <f>SUM(D1610:D1615)</f>
        <v>6293538</v>
      </c>
    </row>
    <row r="1617" spans="1:4" ht="12.75" customHeight="1">
      <c r="A1617" s="115"/>
      <c r="B1617" s="9" t="s">
        <v>36</v>
      </c>
      <c r="C1617" s="120"/>
      <c r="D1617" s="120"/>
    </row>
    <row r="1618" spans="1:4" ht="12.75" customHeight="1">
      <c r="A1618" s="115">
        <v>2024</v>
      </c>
      <c r="B1618" s="8" t="s">
        <v>41</v>
      </c>
      <c r="C1618" s="152">
        <v>1018180</v>
      </c>
      <c r="D1618" s="152">
        <v>2036360</v>
      </c>
    </row>
    <row r="1619" spans="1:4" ht="12.75" customHeight="1">
      <c r="A1619" s="115"/>
      <c r="B1619" s="9" t="s">
        <v>42</v>
      </c>
      <c r="C1619" s="152"/>
      <c r="D1619" s="152"/>
    </row>
    <row r="1620" spans="1:4" ht="12.75" customHeight="1">
      <c r="A1620" s="115"/>
      <c r="B1620" s="8" t="s">
        <v>43</v>
      </c>
      <c r="C1620" s="152">
        <v>988619</v>
      </c>
      <c r="D1620" s="152">
        <v>1977238</v>
      </c>
    </row>
    <row r="1621" spans="1:4" ht="12.75" customHeight="1">
      <c r="A1621" s="115"/>
      <c r="B1621" s="9" t="s">
        <v>44</v>
      </c>
      <c r="C1621" s="152"/>
      <c r="D1621" s="152"/>
    </row>
    <row r="1622" spans="1:4" ht="12.75" customHeight="1">
      <c r="A1622" s="115"/>
      <c r="B1622" s="8" t="s">
        <v>45</v>
      </c>
      <c r="C1622" s="152">
        <v>999499</v>
      </c>
      <c r="D1622" s="152">
        <v>1998998</v>
      </c>
    </row>
    <row r="1623" spans="1:4" ht="12.75" customHeight="1">
      <c r="A1623" s="115"/>
      <c r="B1623" s="9" t="s">
        <v>81</v>
      </c>
      <c r="C1623" s="152"/>
      <c r="D1623" s="152"/>
    </row>
    <row r="1624" spans="1:4" ht="12.75" customHeight="1">
      <c r="A1624" s="115"/>
      <c r="B1624" s="8" t="s">
        <v>25</v>
      </c>
      <c r="C1624" s="120">
        <f>SUM(C1618:C1623)</f>
        <v>3006298</v>
      </c>
      <c r="D1624" s="120">
        <f>SUM(D1618:D1623)</f>
        <v>6012596</v>
      </c>
    </row>
    <row r="1625" spans="1:4" ht="12.75" customHeight="1">
      <c r="A1625" s="115"/>
      <c r="B1625" s="9" t="s">
        <v>36</v>
      </c>
      <c r="C1625" s="120"/>
      <c r="D1625" s="120"/>
    </row>
    <row r="1626" spans="1:4" s="98" customFormat="1" ht="12.75" customHeight="1">
      <c r="A1626" s="21" t="s">
        <v>828</v>
      </c>
      <c r="B1626" s="95" t="s">
        <v>800</v>
      </c>
    </row>
  </sheetData>
  <sheetProtection algorithmName="SHA-512" hashValue="OAHclMM6GZJlhVUCdPOhQ/GhPNyS4R8cQSH+Zz46ENMBZmlblfCURqzktTJCLXS3xXKzg51u7ljveXCVly5OXg==" saltValue="GV2H1JelvZI8U893narTgw==" spinCount="100000" sheet="1" objects="1" scenarios="1"/>
  <mergeCells count="2910">
    <mergeCell ref="D1597:E1597"/>
    <mergeCell ref="D1598:E1598"/>
    <mergeCell ref="F1591:G1594"/>
    <mergeCell ref="F1595:G1598"/>
    <mergeCell ref="D1599:G1599"/>
    <mergeCell ref="A1540:A1541"/>
    <mergeCell ref="B1326:B1327"/>
    <mergeCell ref="A1326:A1327"/>
    <mergeCell ref="A1324:A1325"/>
    <mergeCell ref="B1324:B1325"/>
    <mergeCell ref="A1419:B1420"/>
    <mergeCell ref="A1417:B1418"/>
    <mergeCell ref="A1583:A1586"/>
    <mergeCell ref="A1587:A1590"/>
    <mergeCell ref="D1579:E1579"/>
    <mergeCell ref="D1580:E1580"/>
    <mergeCell ref="D1581:E1581"/>
    <mergeCell ref="D1582:E1582"/>
    <mergeCell ref="F1579:G1582"/>
    <mergeCell ref="F1583:G1586"/>
    <mergeCell ref="F1587:G1590"/>
    <mergeCell ref="A1378:A1393"/>
    <mergeCell ref="A1421:A1432"/>
    <mergeCell ref="A1433:A1444"/>
    <mergeCell ref="A1445:A1456"/>
    <mergeCell ref="A1457:A1468"/>
    <mergeCell ref="A1298:A1301"/>
    <mergeCell ref="B1298:B1301"/>
    <mergeCell ref="A1102:A1105"/>
    <mergeCell ref="E1132:E1133"/>
    <mergeCell ref="E1130:E1131"/>
    <mergeCell ref="A1132:A1133"/>
    <mergeCell ref="B1132:B1133"/>
    <mergeCell ref="A1130:A1131"/>
    <mergeCell ref="B1130:B1131"/>
    <mergeCell ref="E1149:E1150"/>
    <mergeCell ref="E1151:E1152"/>
    <mergeCell ref="C1194:C1195"/>
    <mergeCell ref="A1194:B1195"/>
    <mergeCell ref="A1192:B1193"/>
    <mergeCell ref="C1192:C1193"/>
    <mergeCell ref="K1270:K1272"/>
    <mergeCell ref="K1273:K1275"/>
    <mergeCell ref="J1273:J1275"/>
    <mergeCell ref="J1270:J1272"/>
    <mergeCell ref="G1272:I1272"/>
    <mergeCell ref="G1273:I1273"/>
    <mergeCell ref="E1272:F1272"/>
    <mergeCell ref="E1273:F1273"/>
    <mergeCell ref="B1270:B1275"/>
    <mergeCell ref="A1270:A1275"/>
    <mergeCell ref="A1149:A1150"/>
    <mergeCell ref="B1149:B1150"/>
    <mergeCell ref="A1151:A1152"/>
    <mergeCell ref="B1151:B1152"/>
    <mergeCell ref="I1116:I1117"/>
    <mergeCell ref="A1114:A1121"/>
    <mergeCell ref="C1114:C1115"/>
    <mergeCell ref="A949:A950"/>
    <mergeCell ref="A974:A977"/>
    <mergeCell ref="A978:A985"/>
    <mergeCell ref="A1000:A1001"/>
    <mergeCell ref="A1025:A1026"/>
    <mergeCell ref="C1058:C1059"/>
    <mergeCell ref="C1062:C1063"/>
    <mergeCell ref="C1064:C1065"/>
    <mergeCell ref="C1066:C1067"/>
    <mergeCell ref="B1052:B1053"/>
    <mergeCell ref="A1052:A1053"/>
    <mergeCell ref="B1050:B1051"/>
    <mergeCell ref="A1050:A1051"/>
    <mergeCell ref="A1079:A1086"/>
    <mergeCell ref="A1077:A1078"/>
    <mergeCell ref="A793:A794"/>
    <mergeCell ref="B793:B794"/>
    <mergeCell ref="A946:F946"/>
    <mergeCell ref="A947:F947"/>
    <mergeCell ref="A948:F948"/>
    <mergeCell ref="A971:E971"/>
    <mergeCell ref="A972:E972"/>
    <mergeCell ref="A973:E973"/>
    <mergeCell ref="A997:G997"/>
    <mergeCell ref="A998:G998"/>
    <mergeCell ref="A999:G999"/>
    <mergeCell ref="A1021:C1021"/>
    <mergeCell ref="A1022:C1022"/>
    <mergeCell ref="A1023:C1023"/>
    <mergeCell ref="A1047:J1047"/>
    <mergeCell ref="A1048:J1048"/>
    <mergeCell ref="A1049:J1049"/>
    <mergeCell ref="B791:B792"/>
    <mergeCell ref="A791:A792"/>
    <mergeCell ref="A819:A820"/>
    <mergeCell ref="B819:B820"/>
    <mergeCell ref="B817:B818"/>
    <mergeCell ref="A817:A818"/>
    <mergeCell ref="H819:H820"/>
    <mergeCell ref="I819:I820"/>
    <mergeCell ref="J819:J820"/>
    <mergeCell ref="J817:J818"/>
    <mergeCell ref="H817:H818"/>
    <mergeCell ref="I817:I818"/>
    <mergeCell ref="A872:A879"/>
    <mergeCell ref="A868:A869"/>
    <mergeCell ref="B868:B869"/>
    <mergeCell ref="A870:A871"/>
    <mergeCell ref="B870:B871"/>
    <mergeCell ref="C791:D791"/>
    <mergeCell ref="C792:D792"/>
    <mergeCell ref="E791:F791"/>
    <mergeCell ref="E792:F792"/>
    <mergeCell ref="G791:H791"/>
    <mergeCell ref="G792:H792"/>
    <mergeCell ref="G799:G800"/>
    <mergeCell ref="H799:H800"/>
    <mergeCell ref="C801:C802"/>
    <mergeCell ref="D801:D802"/>
    <mergeCell ref="E801:E802"/>
    <mergeCell ref="F801:F802"/>
    <mergeCell ref="G801:G802"/>
    <mergeCell ref="H801:H802"/>
    <mergeCell ref="G795:G796"/>
    <mergeCell ref="A620:A621"/>
    <mergeCell ref="B620:B621"/>
    <mergeCell ref="A622:A623"/>
    <mergeCell ref="B622:B623"/>
    <mergeCell ref="A646:A647"/>
    <mergeCell ref="B646:B647"/>
    <mergeCell ref="A648:A649"/>
    <mergeCell ref="B648:B649"/>
    <mergeCell ref="A723:A726"/>
    <mergeCell ref="A692:C692"/>
    <mergeCell ref="C486:K486"/>
    <mergeCell ref="C487:K487"/>
    <mergeCell ref="A490:A497"/>
    <mergeCell ref="C490:C491"/>
    <mergeCell ref="D490:D491"/>
    <mergeCell ref="E490:E491"/>
    <mergeCell ref="F490:F491"/>
    <mergeCell ref="G490:G491"/>
    <mergeCell ref="H490:H491"/>
    <mergeCell ref="I490:I491"/>
    <mergeCell ref="J490:J491"/>
    <mergeCell ref="K490:K491"/>
    <mergeCell ref="C492:C493"/>
    <mergeCell ref="D492:D493"/>
    <mergeCell ref="G458:G459"/>
    <mergeCell ref="G456:G457"/>
    <mergeCell ref="A453:G453"/>
    <mergeCell ref="A454:G454"/>
    <mergeCell ref="A455:G455"/>
    <mergeCell ref="C456:F456"/>
    <mergeCell ref="C457:F457"/>
    <mergeCell ref="A378:A385"/>
    <mergeCell ref="C378:C379"/>
    <mergeCell ref="D378:D379"/>
    <mergeCell ref="E378:E379"/>
    <mergeCell ref="F378:F379"/>
    <mergeCell ref="C382:C383"/>
    <mergeCell ref="A486:A487"/>
    <mergeCell ref="B486:B487"/>
    <mergeCell ref="A488:A489"/>
    <mergeCell ref="B488:B489"/>
    <mergeCell ref="B375:B377"/>
    <mergeCell ref="A375:A377"/>
    <mergeCell ref="B372:B374"/>
    <mergeCell ref="A372:A374"/>
    <mergeCell ref="A400:A401"/>
    <mergeCell ref="B400:B401"/>
    <mergeCell ref="A402:A403"/>
    <mergeCell ref="B402:B403"/>
    <mergeCell ref="A404:A411"/>
    <mergeCell ref="A412:A419"/>
    <mergeCell ref="A431:A433"/>
    <mergeCell ref="B431:B433"/>
    <mergeCell ref="B428:B430"/>
    <mergeCell ref="A428:A430"/>
    <mergeCell ref="A458:A459"/>
    <mergeCell ref="A456:A457"/>
    <mergeCell ref="B458:B459"/>
    <mergeCell ref="B456:B457"/>
    <mergeCell ref="A51:A53"/>
    <mergeCell ref="B51:B53"/>
    <mergeCell ref="A54:A56"/>
    <mergeCell ref="B54:B56"/>
    <mergeCell ref="I53:I54"/>
    <mergeCell ref="J53:J54"/>
    <mergeCell ref="K53:K54"/>
    <mergeCell ref="I55:I56"/>
    <mergeCell ref="J55:J56"/>
    <mergeCell ref="K55:K56"/>
    <mergeCell ref="A127:A130"/>
    <mergeCell ref="A145:A147"/>
    <mergeCell ref="H143:I146"/>
    <mergeCell ref="A187:A189"/>
    <mergeCell ref="A206:A209"/>
    <mergeCell ref="B206:B209"/>
    <mergeCell ref="B1374:B1377"/>
    <mergeCell ref="A1374:A1377"/>
    <mergeCell ref="A1127:E1127"/>
    <mergeCell ref="A1128:E1128"/>
    <mergeCell ref="A1129:E1129"/>
    <mergeCell ref="A1146:E1146"/>
    <mergeCell ref="A1147:E1147"/>
    <mergeCell ref="A1148:E1148"/>
    <mergeCell ref="A1164:C1164"/>
    <mergeCell ref="A1165:C1165"/>
    <mergeCell ref="A1166:C1166"/>
    <mergeCell ref="A1189:F1189"/>
    <mergeCell ref="A1190:F1190"/>
    <mergeCell ref="A1191:F1191"/>
    <mergeCell ref="G1103:H1103"/>
    <mergeCell ref="E1087:E1088"/>
    <mergeCell ref="A1469:A1480"/>
    <mergeCell ref="A1481:A1492"/>
    <mergeCell ref="A1493:A1504"/>
    <mergeCell ref="A1505:A1516"/>
    <mergeCell ref="A1525:A1529"/>
    <mergeCell ref="A1530:A1532"/>
    <mergeCell ref="A1542:A1551"/>
    <mergeCell ref="A1552:A1559"/>
    <mergeCell ref="C1203:C1204"/>
    <mergeCell ref="B1205:C1206"/>
    <mergeCell ref="B1207:C1208"/>
    <mergeCell ref="B1209:C1210"/>
    <mergeCell ref="B1211:C1212"/>
    <mergeCell ref="B1213:C1214"/>
    <mergeCell ref="B1215:C1216"/>
    <mergeCell ref="B1217:C1218"/>
    <mergeCell ref="B1219:C1220"/>
    <mergeCell ref="B1221:C1222"/>
    <mergeCell ref="B1223:C1224"/>
    <mergeCell ref="B1225:C1226"/>
    <mergeCell ref="B1196:B1204"/>
    <mergeCell ref="B1378:B1381"/>
    <mergeCell ref="B1382:B1385"/>
    <mergeCell ref="B1386:B1389"/>
    <mergeCell ref="B1390:B1393"/>
    <mergeCell ref="B1394:B1397"/>
    <mergeCell ref="B1398:B1401"/>
    <mergeCell ref="B1402:B1405"/>
    <mergeCell ref="B1406:B1409"/>
    <mergeCell ref="A1231:E1231"/>
    <mergeCell ref="A1232:E1232"/>
    <mergeCell ref="A1233:E1233"/>
    <mergeCell ref="E1396:E1397"/>
    <mergeCell ref="E1398:E1399"/>
    <mergeCell ref="E1400:E1401"/>
    <mergeCell ref="E1402:E1403"/>
    <mergeCell ref="E1404:E1405"/>
    <mergeCell ref="E1406:E1407"/>
    <mergeCell ref="E1408:E1409"/>
    <mergeCell ref="A1394:A1409"/>
    <mergeCell ref="L1378:L1379"/>
    <mergeCell ref="M1378:M1379"/>
    <mergeCell ref="L1380:L1381"/>
    <mergeCell ref="M1380:M1381"/>
    <mergeCell ref="L1382:L1383"/>
    <mergeCell ref="M1382:M1383"/>
    <mergeCell ref="L1384:L1385"/>
    <mergeCell ref="M1384:M1385"/>
    <mergeCell ref="L1386:L1387"/>
    <mergeCell ref="M1386:M1387"/>
    <mergeCell ref="L1388:L1389"/>
    <mergeCell ref="M1388:M1389"/>
    <mergeCell ref="E1390:E1391"/>
    <mergeCell ref="F1390:F1391"/>
    <mergeCell ref="G1390:G1391"/>
    <mergeCell ref="H1390:H1391"/>
    <mergeCell ref="I1390:I1391"/>
    <mergeCell ref="J1390:J1391"/>
    <mergeCell ref="K1390:K1391"/>
    <mergeCell ref="L1390:L1391"/>
    <mergeCell ref="M1390:M1391"/>
    <mergeCell ref="K1378:K1379"/>
    <mergeCell ref="H1380:H1381"/>
    <mergeCell ref="K1380:K1381"/>
    <mergeCell ref="H1382:H1383"/>
    <mergeCell ref="I1382:I1383"/>
    <mergeCell ref="J1382:J1383"/>
    <mergeCell ref="K1382:K1383"/>
    <mergeCell ref="H1384:H1385"/>
    <mergeCell ref="I1384:I1385"/>
    <mergeCell ref="J1384:J1385"/>
    <mergeCell ref="K1384:K1385"/>
    <mergeCell ref="H1386:H1387"/>
    <mergeCell ref="I1386:I1387"/>
    <mergeCell ref="J1386:J1387"/>
    <mergeCell ref="K1386:K1387"/>
    <mergeCell ref="H1378:H1379"/>
    <mergeCell ref="I1378:I1379"/>
    <mergeCell ref="J1378:J1379"/>
    <mergeCell ref="E1394:E1395"/>
    <mergeCell ref="H1388:H1389"/>
    <mergeCell ref="I1388:I1389"/>
    <mergeCell ref="J1388:J1389"/>
    <mergeCell ref="E1380:E1381"/>
    <mergeCell ref="E1382:E1383"/>
    <mergeCell ref="E1384:E1385"/>
    <mergeCell ref="E1386:E1387"/>
    <mergeCell ref="E1388:E1389"/>
    <mergeCell ref="F1378:F1379"/>
    <mergeCell ref="G1378:G1379"/>
    <mergeCell ref="F1380:F1381"/>
    <mergeCell ref="G1380:G1381"/>
    <mergeCell ref="F1382:F1383"/>
    <mergeCell ref="G1382:G1383"/>
    <mergeCell ref="F1384:F1385"/>
    <mergeCell ref="G1384:G1385"/>
    <mergeCell ref="F1386:F1387"/>
    <mergeCell ref="G1386:G1387"/>
    <mergeCell ref="F1388:F1389"/>
    <mergeCell ref="G1388:G1389"/>
    <mergeCell ref="I1380:I1381"/>
    <mergeCell ref="J1380:J1381"/>
    <mergeCell ref="D1087:D1088"/>
    <mergeCell ref="C1087:C1088"/>
    <mergeCell ref="E1089:E1090"/>
    <mergeCell ref="D1089:D1090"/>
    <mergeCell ref="C1089:C1090"/>
    <mergeCell ref="E1091:E1092"/>
    <mergeCell ref="D1091:D1092"/>
    <mergeCell ref="C1091:C1092"/>
    <mergeCell ref="E1093:E1094"/>
    <mergeCell ref="D1093:D1094"/>
    <mergeCell ref="C1093:C1094"/>
    <mergeCell ref="E1102:F1102"/>
    <mergeCell ref="E1106:E1107"/>
    <mergeCell ref="F1106:F1107"/>
    <mergeCell ref="G1106:G1107"/>
    <mergeCell ref="H1106:H1107"/>
    <mergeCell ref="C1102:D1102"/>
    <mergeCell ref="C1103:D1103"/>
    <mergeCell ref="A1074:E1074"/>
    <mergeCell ref="A617:H617"/>
    <mergeCell ref="A618:H618"/>
    <mergeCell ref="A619:H619"/>
    <mergeCell ref="A643:H643"/>
    <mergeCell ref="A644:H644"/>
    <mergeCell ref="A645:H645"/>
    <mergeCell ref="A669:E669"/>
    <mergeCell ref="A670:E670"/>
    <mergeCell ref="A671:E671"/>
    <mergeCell ref="A695:C695"/>
    <mergeCell ref="A696:C696"/>
    <mergeCell ref="A697:C697"/>
    <mergeCell ref="A720:E720"/>
    <mergeCell ref="A721:E721"/>
    <mergeCell ref="A722:E722"/>
    <mergeCell ref="A765:E765"/>
    <mergeCell ref="C620:H620"/>
    <mergeCell ref="C621:H621"/>
    <mergeCell ref="A624:A631"/>
    <mergeCell ref="C624:C625"/>
    <mergeCell ref="D624:D625"/>
    <mergeCell ref="E624:E625"/>
    <mergeCell ref="F624:F625"/>
    <mergeCell ref="G624:G625"/>
    <mergeCell ref="H624:H625"/>
    <mergeCell ref="C626:C627"/>
    <mergeCell ref="D626:D627"/>
    <mergeCell ref="E626:E627"/>
    <mergeCell ref="F626:F627"/>
    <mergeCell ref="G626:G627"/>
    <mergeCell ref="H626:H627"/>
    <mergeCell ref="A517:E517"/>
    <mergeCell ref="A518:E518"/>
    <mergeCell ref="A519:E519"/>
    <mergeCell ref="A542:C542"/>
    <mergeCell ref="A543:C543"/>
    <mergeCell ref="A544:C544"/>
    <mergeCell ref="A566:C566"/>
    <mergeCell ref="A567:C567"/>
    <mergeCell ref="A568:C568"/>
    <mergeCell ref="A591:H591"/>
    <mergeCell ref="A592:H592"/>
    <mergeCell ref="G460:G461"/>
    <mergeCell ref="C462:C463"/>
    <mergeCell ref="D462:D463"/>
    <mergeCell ref="E462:E463"/>
    <mergeCell ref="F462:F463"/>
    <mergeCell ref="G462:G463"/>
    <mergeCell ref="A460:A467"/>
    <mergeCell ref="C460:C461"/>
    <mergeCell ref="D460:D461"/>
    <mergeCell ref="E460:E461"/>
    <mergeCell ref="F460:F461"/>
    <mergeCell ref="C464:C465"/>
    <mergeCell ref="D464:D465"/>
    <mergeCell ref="E464:E465"/>
    <mergeCell ref="F464:F465"/>
    <mergeCell ref="G468:G469"/>
    <mergeCell ref="C470:C471"/>
    <mergeCell ref="D470:D471"/>
    <mergeCell ref="A305:F305"/>
    <mergeCell ref="A306:F306"/>
    <mergeCell ref="A307:F307"/>
    <mergeCell ref="A210:A217"/>
    <mergeCell ref="C210:C211"/>
    <mergeCell ref="D210:D211"/>
    <mergeCell ref="E210:E211"/>
    <mergeCell ref="F210:F211"/>
    <mergeCell ref="C214:C215"/>
    <mergeCell ref="D214:D215"/>
    <mergeCell ref="E214:E215"/>
    <mergeCell ref="F214:F215"/>
    <mergeCell ref="A218:A225"/>
    <mergeCell ref="G210:G211"/>
    <mergeCell ref="H210:H211"/>
    <mergeCell ref="C212:C213"/>
    <mergeCell ref="D212:D213"/>
    <mergeCell ref="E212:E213"/>
    <mergeCell ref="F212:F213"/>
    <mergeCell ref="G212:G213"/>
    <mergeCell ref="H212:H213"/>
    <mergeCell ref="H218:H219"/>
    <mergeCell ref="C220:C221"/>
    <mergeCell ref="A229:F229"/>
    <mergeCell ref="A230:F230"/>
    <mergeCell ref="D220:D221"/>
    <mergeCell ref="E220:E221"/>
    <mergeCell ref="F220:F221"/>
    <mergeCell ref="G220:G221"/>
    <mergeCell ref="H220:H221"/>
    <mergeCell ref="C218:C219"/>
    <mergeCell ref="D218:D219"/>
    <mergeCell ref="C23:K23"/>
    <mergeCell ref="C24:K24"/>
    <mergeCell ref="C25:E25"/>
    <mergeCell ref="C26:E26"/>
    <mergeCell ref="F25:H25"/>
    <mergeCell ref="F26:H26"/>
    <mergeCell ref="H29:H30"/>
    <mergeCell ref="I29:I30"/>
    <mergeCell ref="J29:J30"/>
    <mergeCell ref="K29:K30"/>
    <mergeCell ref="A29:A36"/>
    <mergeCell ref="C29:C30"/>
    <mergeCell ref="D29:D30"/>
    <mergeCell ref="E29:E30"/>
    <mergeCell ref="F29:F30"/>
    <mergeCell ref="C31:C32"/>
    <mergeCell ref="D31:D32"/>
    <mergeCell ref="E31:E32"/>
    <mergeCell ref="F31:F32"/>
    <mergeCell ref="C33:C34"/>
    <mergeCell ref="D33:D34"/>
    <mergeCell ref="A7:D7"/>
    <mergeCell ref="A9:D9"/>
    <mergeCell ref="A10:D10"/>
    <mergeCell ref="A11:D11"/>
    <mergeCell ref="A12:D12"/>
    <mergeCell ref="A8:D8"/>
    <mergeCell ref="C43:C44"/>
    <mergeCell ref="D43:D44"/>
    <mergeCell ref="C51:K51"/>
    <mergeCell ref="C52:K52"/>
    <mergeCell ref="C53:E53"/>
    <mergeCell ref="C54:E54"/>
    <mergeCell ref="F53:H53"/>
    <mergeCell ref="F54:H54"/>
    <mergeCell ref="G33:G34"/>
    <mergeCell ref="H33:H34"/>
    <mergeCell ref="I33:I34"/>
    <mergeCell ref="J33:J34"/>
    <mergeCell ref="K33:K34"/>
    <mergeCell ref="G31:G32"/>
    <mergeCell ref="H31:H32"/>
    <mergeCell ref="I31:I32"/>
    <mergeCell ref="J31:J32"/>
    <mergeCell ref="K31:K32"/>
    <mergeCell ref="G29:G30"/>
    <mergeCell ref="E33:E34"/>
    <mergeCell ref="F33:F34"/>
    <mergeCell ref="C35:C36"/>
    <mergeCell ref="D35:D36"/>
    <mergeCell ref="E35:E36"/>
    <mergeCell ref="A37:A44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C39:C40"/>
    <mergeCell ref="D39:D40"/>
    <mergeCell ref="E39:E40"/>
    <mergeCell ref="F39:F40"/>
    <mergeCell ref="G39:G40"/>
    <mergeCell ref="F35:F36"/>
    <mergeCell ref="G35:G36"/>
    <mergeCell ref="H35:H36"/>
    <mergeCell ref="I35:I36"/>
    <mergeCell ref="J35:J36"/>
    <mergeCell ref="A20:K20"/>
    <mergeCell ref="A21:K21"/>
    <mergeCell ref="A22:K22"/>
    <mergeCell ref="A23:A25"/>
    <mergeCell ref="A26:A28"/>
    <mergeCell ref="B26:B28"/>
    <mergeCell ref="B23:B25"/>
    <mergeCell ref="I27:I28"/>
    <mergeCell ref="I25:I26"/>
    <mergeCell ref="J25:J26"/>
    <mergeCell ref="J27:J28"/>
    <mergeCell ref="K25:K26"/>
    <mergeCell ref="K27:K28"/>
    <mergeCell ref="E43:E44"/>
    <mergeCell ref="F43:F44"/>
    <mergeCell ref="G43:G44"/>
    <mergeCell ref="H43:H44"/>
    <mergeCell ref="I43:I44"/>
    <mergeCell ref="H39:H40"/>
    <mergeCell ref="I39:I40"/>
    <mergeCell ref="J39:J40"/>
    <mergeCell ref="K39:K40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K35:K36"/>
    <mergeCell ref="J57:J58"/>
    <mergeCell ref="K57:K58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E57:E58"/>
    <mergeCell ref="F57:F58"/>
    <mergeCell ref="G57:G58"/>
    <mergeCell ref="H57:H58"/>
    <mergeCell ref="I57:I58"/>
    <mergeCell ref="J43:J44"/>
    <mergeCell ref="K43:K44"/>
    <mergeCell ref="A48:K48"/>
    <mergeCell ref="A49:K49"/>
    <mergeCell ref="A50:K50"/>
    <mergeCell ref="A57:A64"/>
    <mergeCell ref="C57:C58"/>
    <mergeCell ref="D57:D58"/>
    <mergeCell ref="H61:H62"/>
    <mergeCell ref="I61:I62"/>
    <mergeCell ref="J61:J62"/>
    <mergeCell ref="K61:K62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C61:C62"/>
    <mergeCell ref="D61:D62"/>
    <mergeCell ref="E61:E62"/>
    <mergeCell ref="F61:F62"/>
    <mergeCell ref="G61:G62"/>
    <mergeCell ref="J71:J72"/>
    <mergeCell ref="G69:G70"/>
    <mergeCell ref="H69:H70"/>
    <mergeCell ref="I69:I70"/>
    <mergeCell ref="J69:J70"/>
    <mergeCell ref="K69:K70"/>
    <mergeCell ref="G67:G68"/>
    <mergeCell ref="H67:H68"/>
    <mergeCell ref="I67:I68"/>
    <mergeCell ref="J67:J68"/>
    <mergeCell ref="K67:K68"/>
    <mergeCell ref="E65:E66"/>
    <mergeCell ref="F65:F66"/>
    <mergeCell ref="C67:C68"/>
    <mergeCell ref="D67:D68"/>
    <mergeCell ref="E67:E68"/>
    <mergeCell ref="F67:F68"/>
    <mergeCell ref="C69:C70"/>
    <mergeCell ref="D69:D70"/>
    <mergeCell ref="E69:E70"/>
    <mergeCell ref="F69:F70"/>
    <mergeCell ref="C71:C72"/>
    <mergeCell ref="G65:G66"/>
    <mergeCell ref="H65:H66"/>
    <mergeCell ref="I65:I66"/>
    <mergeCell ref="J65:J66"/>
    <mergeCell ref="K65:K66"/>
    <mergeCell ref="K71:K72"/>
    <mergeCell ref="A65:A72"/>
    <mergeCell ref="C65:C66"/>
    <mergeCell ref="D65:D66"/>
    <mergeCell ref="G83:G84"/>
    <mergeCell ref="H83:H84"/>
    <mergeCell ref="I83:I84"/>
    <mergeCell ref="B93:B94"/>
    <mergeCell ref="C93:C94"/>
    <mergeCell ref="D93:D94"/>
    <mergeCell ref="E93:E94"/>
    <mergeCell ref="F93:F94"/>
    <mergeCell ref="G93:G94"/>
    <mergeCell ref="H93:H94"/>
    <mergeCell ref="I93:I94"/>
    <mergeCell ref="B83:B84"/>
    <mergeCell ref="C83:C84"/>
    <mergeCell ref="D83:D84"/>
    <mergeCell ref="E83:E84"/>
    <mergeCell ref="F83:F84"/>
    <mergeCell ref="A79:A82"/>
    <mergeCell ref="B79:E80"/>
    <mergeCell ref="F79:I80"/>
    <mergeCell ref="A76:I76"/>
    <mergeCell ref="A77:I77"/>
    <mergeCell ref="A78:I78"/>
    <mergeCell ref="F71:F72"/>
    <mergeCell ref="G71:G72"/>
    <mergeCell ref="H71:H72"/>
    <mergeCell ref="I71:I72"/>
    <mergeCell ref="A100:C100"/>
    <mergeCell ref="A101:C101"/>
    <mergeCell ref="A102:C102"/>
    <mergeCell ref="C105:C106"/>
    <mergeCell ref="A105:A112"/>
    <mergeCell ref="C107:C108"/>
    <mergeCell ref="C109:C110"/>
    <mergeCell ref="C111:C112"/>
    <mergeCell ref="G95:G96"/>
    <mergeCell ref="H95:H96"/>
    <mergeCell ref="I95:I96"/>
    <mergeCell ref="B95:B96"/>
    <mergeCell ref="C95:C96"/>
    <mergeCell ref="D95:D96"/>
    <mergeCell ref="E95:E96"/>
    <mergeCell ref="F95:F96"/>
    <mergeCell ref="D71:D72"/>
    <mergeCell ref="E71:E72"/>
    <mergeCell ref="C135:C136"/>
    <mergeCell ref="B135:B136"/>
    <mergeCell ref="C113:C114"/>
    <mergeCell ref="A113:A120"/>
    <mergeCell ref="C115:C116"/>
    <mergeCell ref="A124:C124"/>
    <mergeCell ref="A125:C125"/>
    <mergeCell ref="A126:C126"/>
    <mergeCell ref="B127:C127"/>
    <mergeCell ref="B128:C128"/>
    <mergeCell ref="C131:C132"/>
    <mergeCell ref="B131:B132"/>
    <mergeCell ref="C133:C134"/>
    <mergeCell ref="B133:B134"/>
    <mergeCell ref="A140:I140"/>
    <mergeCell ref="A141:I141"/>
    <mergeCell ref="A142:I142"/>
    <mergeCell ref="C117:C118"/>
    <mergeCell ref="C119:C120"/>
    <mergeCell ref="D148:D149"/>
    <mergeCell ref="C148:C149"/>
    <mergeCell ref="B148:B149"/>
    <mergeCell ref="A143:G143"/>
    <mergeCell ref="H150:H151"/>
    <mergeCell ref="G150:G151"/>
    <mergeCell ref="E150:E151"/>
    <mergeCell ref="D150:D151"/>
    <mergeCell ref="C150:C151"/>
    <mergeCell ref="B150:B151"/>
    <mergeCell ref="F148:F149"/>
    <mergeCell ref="F150:F151"/>
    <mergeCell ref="H148:H149"/>
    <mergeCell ref="G148:G149"/>
    <mergeCell ref="E148:E149"/>
    <mergeCell ref="I148:I149"/>
    <mergeCell ref="I150:I151"/>
    <mergeCell ref="A144:G144"/>
    <mergeCell ref="F145:G145"/>
    <mergeCell ref="F146:G146"/>
    <mergeCell ref="D145:E145"/>
    <mergeCell ref="D146:E146"/>
    <mergeCell ref="B145:C145"/>
    <mergeCell ref="B146:C146"/>
    <mergeCell ref="B164:I164"/>
    <mergeCell ref="B165:I165"/>
    <mergeCell ref="A164:A166"/>
    <mergeCell ref="A167:A168"/>
    <mergeCell ref="D156:D157"/>
    <mergeCell ref="C156:C157"/>
    <mergeCell ref="B156:B157"/>
    <mergeCell ref="F156:F157"/>
    <mergeCell ref="I156:I157"/>
    <mergeCell ref="H156:H157"/>
    <mergeCell ref="G156:G157"/>
    <mergeCell ref="E156:E157"/>
    <mergeCell ref="D152:D153"/>
    <mergeCell ref="C152:C153"/>
    <mergeCell ref="B152:B153"/>
    <mergeCell ref="H154:H155"/>
    <mergeCell ref="G154:G155"/>
    <mergeCell ref="E154:E155"/>
    <mergeCell ref="D154:D155"/>
    <mergeCell ref="C154:C155"/>
    <mergeCell ref="B154:B155"/>
    <mergeCell ref="F152:F153"/>
    <mergeCell ref="F154:F155"/>
    <mergeCell ref="H152:H153"/>
    <mergeCell ref="G152:G153"/>
    <mergeCell ref="E152:E153"/>
    <mergeCell ref="I152:I153"/>
    <mergeCell ref="I154:I155"/>
    <mergeCell ref="F166:G166"/>
    <mergeCell ref="F167:G167"/>
    <mergeCell ref="I173:I174"/>
    <mergeCell ref="H173:H174"/>
    <mergeCell ref="G173:G174"/>
    <mergeCell ref="F173:F174"/>
    <mergeCell ref="E173:E174"/>
    <mergeCell ref="D173:D174"/>
    <mergeCell ref="C173:C174"/>
    <mergeCell ref="D166:E166"/>
    <mergeCell ref="D167:E167"/>
    <mergeCell ref="B166:C166"/>
    <mergeCell ref="B167:C167"/>
    <mergeCell ref="I169:I170"/>
    <mergeCell ref="H169:H170"/>
    <mergeCell ref="G169:G170"/>
    <mergeCell ref="F169:F170"/>
    <mergeCell ref="E169:E170"/>
    <mergeCell ref="D169:D170"/>
    <mergeCell ref="C169:C170"/>
    <mergeCell ref="B169:B170"/>
    <mergeCell ref="H166:I166"/>
    <mergeCell ref="H167:I167"/>
    <mergeCell ref="I171:I172"/>
    <mergeCell ref="H171:H172"/>
    <mergeCell ref="G171:G172"/>
    <mergeCell ref="F171:F172"/>
    <mergeCell ref="H187:I187"/>
    <mergeCell ref="H188:I188"/>
    <mergeCell ref="F187:G187"/>
    <mergeCell ref="F188:G188"/>
    <mergeCell ref="D187:E187"/>
    <mergeCell ref="D188:E188"/>
    <mergeCell ref="B187:C187"/>
    <mergeCell ref="B188:C188"/>
    <mergeCell ref="B171:B172"/>
    <mergeCell ref="B173:B174"/>
    <mergeCell ref="B175:B176"/>
    <mergeCell ref="B177:B178"/>
    <mergeCell ref="A161:I161"/>
    <mergeCell ref="A162:I162"/>
    <mergeCell ref="A163:I163"/>
    <mergeCell ref="D175:D176"/>
    <mergeCell ref="C175:C176"/>
    <mergeCell ref="I177:I178"/>
    <mergeCell ref="H177:H178"/>
    <mergeCell ref="G177:G178"/>
    <mergeCell ref="F177:F178"/>
    <mergeCell ref="E177:E178"/>
    <mergeCell ref="D177:D178"/>
    <mergeCell ref="C177:C178"/>
    <mergeCell ref="I175:I176"/>
    <mergeCell ref="H175:H176"/>
    <mergeCell ref="G175:G176"/>
    <mergeCell ref="F175:F176"/>
    <mergeCell ref="E175:E176"/>
    <mergeCell ref="E171:E172"/>
    <mergeCell ref="D171:D172"/>
    <mergeCell ref="C171:C172"/>
    <mergeCell ref="I194:I195"/>
    <mergeCell ref="H194:H195"/>
    <mergeCell ref="F194:F195"/>
    <mergeCell ref="E194:E195"/>
    <mergeCell ref="D190:D191"/>
    <mergeCell ref="C190:C191"/>
    <mergeCell ref="B190:B191"/>
    <mergeCell ref="I192:I193"/>
    <mergeCell ref="H192:H193"/>
    <mergeCell ref="F192:F193"/>
    <mergeCell ref="E192:E193"/>
    <mergeCell ref="D192:D193"/>
    <mergeCell ref="C192:C193"/>
    <mergeCell ref="B192:B193"/>
    <mergeCell ref="I190:I191"/>
    <mergeCell ref="H190:H191"/>
    <mergeCell ref="F190:F191"/>
    <mergeCell ref="E190:E191"/>
    <mergeCell ref="A182:I182"/>
    <mergeCell ref="A183:I183"/>
    <mergeCell ref="A184:I184"/>
    <mergeCell ref="C206:H206"/>
    <mergeCell ref="C207:H207"/>
    <mergeCell ref="A203:H203"/>
    <mergeCell ref="A204:H204"/>
    <mergeCell ref="A205:H205"/>
    <mergeCell ref="D198:D199"/>
    <mergeCell ref="C198:C199"/>
    <mergeCell ref="B198:B199"/>
    <mergeCell ref="A185:I185"/>
    <mergeCell ref="A186:I186"/>
    <mergeCell ref="G198:G199"/>
    <mergeCell ref="G190:G191"/>
    <mergeCell ref="G192:G193"/>
    <mergeCell ref="G194:G195"/>
    <mergeCell ref="G196:G197"/>
    <mergeCell ref="I198:I199"/>
    <mergeCell ref="H198:H199"/>
    <mergeCell ref="F198:F199"/>
    <mergeCell ref="E198:E199"/>
    <mergeCell ref="D194:D195"/>
    <mergeCell ref="C194:C195"/>
    <mergeCell ref="B194:B195"/>
    <mergeCell ref="I196:I197"/>
    <mergeCell ref="H196:H197"/>
    <mergeCell ref="F196:F197"/>
    <mergeCell ref="E196:E197"/>
    <mergeCell ref="D196:D197"/>
    <mergeCell ref="C196:C197"/>
    <mergeCell ref="B196:B197"/>
    <mergeCell ref="E218:E219"/>
    <mergeCell ref="F218:F219"/>
    <mergeCell ref="G218:G219"/>
    <mergeCell ref="G214:G215"/>
    <mergeCell ref="H214:H215"/>
    <mergeCell ref="C216:C217"/>
    <mergeCell ref="D216:D217"/>
    <mergeCell ref="E216:E217"/>
    <mergeCell ref="F216:F217"/>
    <mergeCell ref="G216:G217"/>
    <mergeCell ref="H216:H217"/>
    <mergeCell ref="F232:F235"/>
    <mergeCell ref="B232:E232"/>
    <mergeCell ref="B233:E233"/>
    <mergeCell ref="A232:A235"/>
    <mergeCell ref="F238:F241"/>
    <mergeCell ref="E238:E241"/>
    <mergeCell ref="D238:D241"/>
    <mergeCell ref="C238:C241"/>
    <mergeCell ref="B238:B241"/>
    <mergeCell ref="A238:A241"/>
    <mergeCell ref="H222:H223"/>
    <mergeCell ref="C224:C225"/>
    <mergeCell ref="D224:D225"/>
    <mergeCell ref="E224:E225"/>
    <mergeCell ref="F224:F225"/>
    <mergeCell ref="G224:G225"/>
    <mergeCell ref="H224:H225"/>
    <mergeCell ref="C222:C223"/>
    <mergeCell ref="D222:D223"/>
    <mergeCell ref="E222:E223"/>
    <mergeCell ref="F222:F223"/>
    <mergeCell ref="G222:G223"/>
    <mergeCell ref="A231:F231"/>
    <mergeCell ref="A256:A257"/>
    <mergeCell ref="F264:F267"/>
    <mergeCell ref="B264:E264"/>
    <mergeCell ref="B265:E265"/>
    <mergeCell ref="A264:A267"/>
    <mergeCell ref="F256:F257"/>
    <mergeCell ref="E256:E257"/>
    <mergeCell ref="D256:D257"/>
    <mergeCell ref="C256:C257"/>
    <mergeCell ref="B256:B257"/>
    <mergeCell ref="A245:A246"/>
    <mergeCell ref="F245:F246"/>
    <mergeCell ref="E245:E246"/>
    <mergeCell ref="D245:D246"/>
    <mergeCell ref="C245:C246"/>
    <mergeCell ref="B245:B246"/>
    <mergeCell ref="A277:A278"/>
    <mergeCell ref="A261:F261"/>
    <mergeCell ref="A262:F262"/>
    <mergeCell ref="A263:F263"/>
    <mergeCell ref="F285:F288"/>
    <mergeCell ref="B285:E285"/>
    <mergeCell ref="B286:E286"/>
    <mergeCell ref="A285:A288"/>
    <mergeCell ref="F277:F278"/>
    <mergeCell ref="E277:E278"/>
    <mergeCell ref="D277:D278"/>
    <mergeCell ref="C277:C278"/>
    <mergeCell ref="B277:B278"/>
    <mergeCell ref="A273:A274"/>
    <mergeCell ref="F273:F274"/>
    <mergeCell ref="E273:E274"/>
    <mergeCell ref="D273:D274"/>
    <mergeCell ref="C273:C274"/>
    <mergeCell ref="B273:B274"/>
    <mergeCell ref="A282:F282"/>
    <mergeCell ref="A283:F283"/>
    <mergeCell ref="A284:F284"/>
    <mergeCell ref="F312:F313"/>
    <mergeCell ref="E312:E313"/>
    <mergeCell ref="D312:D313"/>
    <mergeCell ref="C312:C313"/>
    <mergeCell ref="B312:B313"/>
    <mergeCell ref="F308:F311"/>
    <mergeCell ref="D334:D335"/>
    <mergeCell ref="E334:E335"/>
    <mergeCell ref="C336:C337"/>
    <mergeCell ref="D336:D337"/>
    <mergeCell ref="E336:E337"/>
    <mergeCell ref="C338:C339"/>
    <mergeCell ref="D338:D339"/>
    <mergeCell ref="E338:E339"/>
    <mergeCell ref="A324:A331"/>
    <mergeCell ref="C324:C325"/>
    <mergeCell ref="D324:D325"/>
    <mergeCell ref="E324:E325"/>
    <mergeCell ref="C326:C327"/>
    <mergeCell ref="D326:D327"/>
    <mergeCell ref="E326:E327"/>
    <mergeCell ref="C328:C329"/>
    <mergeCell ref="D328:D329"/>
    <mergeCell ref="E328:E329"/>
    <mergeCell ref="C330:C331"/>
    <mergeCell ref="D330:D331"/>
    <mergeCell ref="E330:E331"/>
    <mergeCell ref="A332:A339"/>
    <mergeCell ref="C332:C333"/>
    <mergeCell ref="D332:D333"/>
    <mergeCell ref="E332:E333"/>
    <mergeCell ref="C334:C335"/>
    <mergeCell ref="A357:A364"/>
    <mergeCell ref="C357:C358"/>
    <mergeCell ref="D357:D358"/>
    <mergeCell ref="E357:E358"/>
    <mergeCell ref="C359:C360"/>
    <mergeCell ref="D359:D360"/>
    <mergeCell ref="E359:E360"/>
    <mergeCell ref="C361:C362"/>
    <mergeCell ref="D361:D362"/>
    <mergeCell ref="E361:E362"/>
    <mergeCell ref="C363:C364"/>
    <mergeCell ref="D363:D364"/>
    <mergeCell ref="E363:E364"/>
    <mergeCell ref="A349:A356"/>
    <mergeCell ref="C349:C350"/>
    <mergeCell ref="D349:D350"/>
    <mergeCell ref="E349:E350"/>
    <mergeCell ref="C351:C352"/>
    <mergeCell ref="D351:D352"/>
    <mergeCell ref="E351:E352"/>
    <mergeCell ref="C353:C354"/>
    <mergeCell ref="D353:D354"/>
    <mergeCell ref="E353:E354"/>
    <mergeCell ref="C355:C356"/>
    <mergeCell ref="D355:D356"/>
    <mergeCell ref="E355:E356"/>
    <mergeCell ref="C372:K372"/>
    <mergeCell ref="C373:K373"/>
    <mergeCell ref="C374:E374"/>
    <mergeCell ref="C375:E375"/>
    <mergeCell ref="F374:H374"/>
    <mergeCell ref="F375:H375"/>
    <mergeCell ref="I374:K374"/>
    <mergeCell ref="I375:K375"/>
    <mergeCell ref="L382:L383"/>
    <mergeCell ref="C384:C385"/>
    <mergeCell ref="D384:D385"/>
    <mergeCell ref="E384:E385"/>
    <mergeCell ref="F384:F385"/>
    <mergeCell ref="G384:G385"/>
    <mergeCell ref="H384:H385"/>
    <mergeCell ref="I384:I385"/>
    <mergeCell ref="J384:J385"/>
    <mergeCell ref="K384:K385"/>
    <mergeCell ref="L384:L385"/>
    <mergeCell ref="G382:G383"/>
    <mergeCell ref="H382:H383"/>
    <mergeCell ref="I382:I383"/>
    <mergeCell ref="J382:J383"/>
    <mergeCell ref="K382:K383"/>
    <mergeCell ref="L378:L379"/>
    <mergeCell ref="C380:C381"/>
    <mergeCell ref="D380:D381"/>
    <mergeCell ref="E380:E381"/>
    <mergeCell ref="F380:F381"/>
    <mergeCell ref="L372:L377"/>
    <mergeCell ref="G378:G379"/>
    <mergeCell ref="H378:H379"/>
    <mergeCell ref="I378:I379"/>
    <mergeCell ref="J378:J379"/>
    <mergeCell ref="K378:K379"/>
    <mergeCell ref="L386:L387"/>
    <mergeCell ref="C388:C389"/>
    <mergeCell ref="D388:D389"/>
    <mergeCell ref="E388:E389"/>
    <mergeCell ref="F388:F389"/>
    <mergeCell ref="G388:G389"/>
    <mergeCell ref="H388:H389"/>
    <mergeCell ref="I388:I389"/>
    <mergeCell ref="J388:J389"/>
    <mergeCell ref="K388:K389"/>
    <mergeCell ref="L388:L389"/>
    <mergeCell ref="G386:G387"/>
    <mergeCell ref="H386:H387"/>
    <mergeCell ref="I386:I387"/>
    <mergeCell ref="J386:J387"/>
    <mergeCell ref="K386:K387"/>
    <mergeCell ref="D382:D383"/>
    <mergeCell ref="E382:E383"/>
    <mergeCell ref="F382:F383"/>
    <mergeCell ref="C400:G400"/>
    <mergeCell ref="C401:G401"/>
    <mergeCell ref="H404:H405"/>
    <mergeCell ref="G404:G405"/>
    <mergeCell ref="F404:F405"/>
    <mergeCell ref="E404:E405"/>
    <mergeCell ref="D404:D405"/>
    <mergeCell ref="C404:C405"/>
    <mergeCell ref="A398:H398"/>
    <mergeCell ref="A399:H399"/>
    <mergeCell ref="H400:H403"/>
    <mergeCell ref="G380:G381"/>
    <mergeCell ref="H380:H381"/>
    <mergeCell ref="I380:I381"/>
    <mergeCell ref="J380:J381"/>
    <mergeCell ref="K380:K381"/>
    <mergeCell ref="L380:L381"/>
    <mergeCell ref="L390:L391"/>
    <mergeCell ref="C392:C393"/>
    <mergeCell ref="D392:D393"/>
    <mergeCell ref="E392:E393"/>
    <mergeCell ref="F392:F393"/>
    <mergeCell ref="G392:G393"/>
    <mergeCell ref="H392:H393"/>
    <mergeCell ref="I392:I393"/>
    <mergeCell ref="J392:J393"/>
    <mergeCell ref="K392:K393"/>
    <mergeCell ref="L392:L393"/>
    <mergeCell ref="G390:G391"/>
    <mergeCell ref="H390:H391"/>
    <mergeCell ref="I390:I391"/>
    <mergeCell ref="J390:J391"/>
    <mergeCell ref="K390:K391"/>
    <mergeCell ref="A397:H397"/>
    <mergeCell ref="A386:A393"/>
    <mergeCell ref="C386:C387"/>
    <mergeCell ref="D386:D387"/>
    <mergeCell ref="E386:E387"/>
    <mergeCell ref="F386:F387"/>
    <mergeCell ref="C390:C391"/>
    <mergeCell ref="D390:D391"/>
    <mergeCell ref="E390:E391"/>
    <mergeCell ref="F390:F391"/>
    <mergeCell ref="E410:E411"/>
    <mergeCell ref="D410:D411"/>
    <mergeCell ref="C410:C411"/>
    <mergeCell ref="H412:H413"/>
    <mergeCell ref="G412:G413"/>
    <mergeCell ref="F412:F413"/>
    <mergeCell ref="E412:E413"/>
    <mergeCell ref="D412:D413"/>
    <mergeCell ref="C412:C413"/>
    <mergeCell ref="H406:H407"/>
    <mergeCell ref="G406:G407"/>
    <mergeCell ref="F406:F407"/>
    <mergeCell ref="E406:E407"/>
    <mergeCell ref="D406:D407"/>
    <mergeCell ref="C406:C407"/>
    <mergeCell ref="H408:H409"/>
    <mergeCell ref="G408:G409"/>
    <mergeCell ref="F408:F409"/>
    <mergeCell ref="E408:E409"/>
    <mergeCell ref="D408:D409"/>
    <mergeCell ref="C408:C409"/>
    <mergeCell ref="H410:H411"/>
    <mergeCell ref="G410:G411"/>
    <mergeCell ref="F410:F411"/>
    <mergeCell ref="C430:E430"/>
    <mergeCell ref="C431:E431"/>
    <mergeCell ref="F430:H430"/>
    <mergeCell ref="F431:H431"/>
    <mergeCell ref="F432:F433"/>
    <mergeCell ref="E418:E419"/>
    <mergeCell ref="D418:D419"/>
    <mergeCell ref="C418:C419"/>
    <mergeCell ref="C428:H428"/>
    <mergeCell ref="C429:H429"/>
    <mergeCell ref="H414:H415"/>
    <mergeCell ref="G414:G415"/>
    <mergeCell ref="F414:F415"/>
    <mergeCell ref="E414:E415"/>
    <mergeCell ref="D414:D415"/>
    <mergeCell ref="C414:C415"/>
    <mergeCell ref="H416:H417"/>
    <mergeCell ref="G416:G417"/>
    <mergeCell ref="F416:F417"/>
    <mergeCell ref="E416:E417"/>
    <mergeCell ref="D416:D417"/>
    <mergeCell ref="C416:C417"/>
    <mergeCell ref="H418:H419"/>
    <mergeCell ref="G418:G419"/>
    <mergeCell ref="F418:F419"/>
    <mergeCell ref="A425:H425"/>
    <mergeCell ref="A426:H426"/>
    <mergeCell ref="A427:H427"/>
    <mergeCell ref="G438:G439"/>
    <mergeCell ref="H438:H439"/>
    <mergeCell ref="C440:C441"/>
    <mergeCell ref="D440:D441"/>
    <mergeCell ref="E440:E441"/>
    <mergeCell ref="F440:F441"/>
    <mergeCell ref="G440:G441"/>
    <mergeCell ref="H440:H441"/>
    <mergeCell ref="G434:G435"/>
    <mergeCell ref="H434:H435"/>
    <mergeCell ref="C436:C437"/>
    <mergeCell ref="D436:D437"/>
    <mergeCell ref="E436:E437"/>
    <mergeCell ref="F436:F437"/>
    <mergeCell ref="G436:G437"/>
    <mergeCell ref="H436:H437"/>
    <mergeCell ref="A434:A441"/>
    <mergeCell ref="C434:C435"/>
    <mergeCell ref="D434:D435"/>
    <mergeCell ref="E434:E435"/>
    <mergeCell ref="F434:F435"/>
    <mergeCell ref="C438:C439"/>
    <mergeCell ref="D438:D439"/>
    <mergeCell ref="E438:E439"/>
    <mergeCell ref="F438:F439"/>
    <mergeCell ref="G446:G447"/>
    <mergeCell ref="H446:H447"/>
    <mergeCell ref="C448:C449"/>
    <mergeCell ref="D448:D449"/>
    <mergeCell ref="E448:E449"/>
    <mergeCell ref="F448:F449"/>
    <mergeCell ref="G448:G449"/>
    <mergeCell ref="H448:H449"/>
    <mergeCell ref="G442:G443"/>
    <mergeCell ref="H442:H443"/>
    <mergeCell ref="C444:C445"/>
    <mergeCell ref="D444:D445"/>
    <mergeCell ref="E444:E445"/>
    <mergeCell ref="F444:F445"/>
    <mergeCell ref="G444:G445"/>
    <mergeCell ref="H444:H445"/>
    <mergeCell ref="A442:A449"/>
    <mergeCell ref="C442:C443"/>
    <mergeCell ref="D442:D443"/>
    <mergeCell ref="E442:E443"/>
    <mergeCell ref="F442:F443"/>
    <mergeCell ref="C446:C447"/>
    <mergeCell ref="D446:D447"/>
    <mergeCell ref="E446:E447"/>
    <mergeCell ref="F446:F447"/>
    <mergeCell ref="A468:A475"/>
    <mergeCell ref="C468:C469"/>
    <mergeCell ref="D468:D469"/>
    <mergeCell ref="E468:E469"/>
    <mergeCell ref="F468:F469"/>
    <mergeCell ref="C472:C473"/>
    <mergeCell ref="D472:D473"/>
    <mergeCell ref="E472:E473"/>
    <mergeCell ref="F472:F473"/>
    <mergeCell ref="G464:G465"/>
    <mergeCell ref="C466:C467"/>
    <mergeCell ref="D466:D467"/>
    <mergeCell ref="E466:E467"/>
    <mergeCell ref="F466:F467"/>
    <mergeCell ref="G466:G467"/>
    <mergeCell ref="G472:G473"/>
    <mergeCell ref="C474:C475"/>
    <mergeCell ref="D474:D475"/>
    <mergeCell ref="E474:E475"/>
    <mergeCell ref="F474:F475"/>
    <mergeCell ref="G474:G475"/>
    <mergeCell ref="J492:J493"/>
    <mergeCell ref="K492:K493"/>
    <mergeCell ref="C494:C495"/>
    <mergeCell ref="D494:D495"/>
    <mergeCell ref="E494:E495"/>
    <mergeCell ref="F494:F495"/>
    <mergeCell ref="G494:G495"/>
    <mergeCell ref="H494:H495"/>
    <mergeCell ref="I494:I495"/>
    <mergeCell ref="J494:J495"/>
    <mergeCell ref="K494:K495"/>
    <mergeCell ref="E492:E493"/>
    <mergeCell ref="F492:F493"/>
    <mergeCell ref="G492:G493"/>
    <mergeCell ref="H492:H493"/>
    <mergeCell ref="I492:I493"/>
    <mergeCell ref="E470:E471"/>
    <mergeCell ref="F470:F471"/>
    <mergeCell ref="G470:G471"/>
    <mergeCell ref="A483:K483"/>
    <mergeCell ref="A484:K484"/>
    <mergeCell ref="A485:K485"/>
    <mergeCell ref="F500:F501"/>
    <mergeCell ref="G500:G501"/>
    <mergeCell ref="H500:H501"/>
    <mergeCell ref="I500:I501"/>
    <mergeCell ref="H496:H497"/>
    <mergeCell ref="I496:I497"/>
    <mergeCell ref="J496:J497"/>
    <mergeCell ref="K496:K497"/>
    <mergeCell ref="C498:C499"/>
    <mergeCell ref="D498:D499"/>
    <mergeCell ref="E498:E499"/>
    <mergeCell ref="F498:F499"/>
    <mergeCell ref="G498:G499"/>
    <mergeCell ref="H498:H499"/>
    <mergeCell ref="I498:I499"/>
    <mergeCell ref="J498:J499"/>
    <mergeCell ref="K498:K499"/>
    <mergeCell ref="C500:C501"/>
    <mergeCell ref="D500:D501"/>
    <mergeCell ref="C496:C497"/>
    <mergeCell ref="D496:D497"/>
    <mergeCell ref="E496:E497"/>
    <mergeCell ref="F496:F497"/>
    <mergeCell ref="G496:G497"/>
    <mergeCell ref="K504:K505"/>
    <mergeCell ref="A522:A529"/>
    <mergeCell ref="C522:C523"/>
    <mergeCell ref="D522:D523"/>
    <mergeCell ref="E522:E523"/>
    <mergeCell ref="C524:C525"/>
    <mergeCell ref="D524:D525"/>
    <mergeCell ref="E524:E525"/>
    <mergeCell ref="C526:C527"/>
    <mergeCell ref="D526:D527"/>
    <mergeCell ref="E526:E527"/>
    <mergeCell ref="C528:C529"/>
    <mergeCell ref="D528:D529"/>
    <mergeCell ref="C504:C505"/>
    <mergeCell ref="D504:D505"/>
    <mergeCell ref="E504:E505"/>
    <mergeCell ref="F504:F505"/>
    <mergeCell ref="G504:G505"/>
    <mergeCell ref="A498:A505"/>
    <mergeCell ref="E528:E529"/>
    <mergeCell ref="J500:J501"/>
    <mergeCell ref="K500:K501"/>
    <mergeCell ref="C502:C503"/>
    <mergeCell ref="D502:D503"/>
    <mergeCell ref="E502:E503"/>
    <mergeCell ref="F502:F503"/>
    <mergeCell ref="G502:G503"/>
    <mergeCell ref="H502:H503"/>
    <mergeCell ref="I502:I503"/>
    <mergeCell ref="J502:J503"/>
    <mergeCell ref="K502:K503"/>
    <mergeCell ref="E500:E501"/>
    <mergeCell ref="A530:A537"/>
    <mergeCell ref="C530:C531"/>
    <mergeCell ref="D530:D531"/>
    <mergeCell ref="E530:E531"/>
    <mergeCell ref="C532:C533"/>
    <mergeCell ref="D532:D533"/>
    <mergeCell ref="E532:E533"/>
    <mergeCell ref="C534:C535"/>
    <mergeCell ref="D534:D535"/>
    <mergeCell ref="E534:E535"/>
    <mergeCell ref="C536:C537"/>
    <mergeCell ref="D536:D537"/>
    <mergeCell ref="E536:E537"/>
    <mergeCell ref="H504:H505"/>
    <mergeCell ref="I504:I505"/>
    <mergeCell ref="J504:J505"/>
    <mergeCell ref="A579:A586"/>
    <mergeCell ref="C579:C580"/>
    <mergeCell ref="C581:C582"/>
    <mergeCell ref="C583:C584"/>
    <mergeCell ref="C585:C586"/>
    <mergeCell ref="A571:A578"/>
    <mergeCell ref="C571:C572"/>
    <mergeCell ref="C573:C574"/>
    <mergeCell ref="C575:C576"/>
    <mergeCell ref="C577:C578"/>
    <mergeCell ref="A555:A562"/>
    <mergeCell ref="C555:C556"/>
    <mergeCell ref="C557:C558"/>
    <mergeCell ref="C559:C560"/>
    <mergeCell ref="C561:C562"/>
    <mergeCell ref="A547:A554"/>
    <mergeCell ref="C547:C548"/>
    <mergeCell ref="C549:C550"/>
    <mergeCell ref="C551:C552"/>
    <mergeCell ref="C553:C554"/>
    <mergeCell ref="D602:D603"/>
    <mergeCell ref="E602:E603"/>
    <mergeCell ref="F602:F603"/>
    <mergeCell ref="G602:G603"/>
    <mergeCell ref="H602:H603"/>
    <mergeCell ref="C594:H594"/>
    <mergeCell ref="C595:H595"/>
    <mergeCell ref="A598:A605"/>
    <mergeCell ref="C598:C599"/>
    <mergeCell ref="D598:D599"/>
    <mergeCell ref="E598:E599"/>
    <mergeCell ref="F598:F599"/>
    <mergeCell ref="G598:G599"/>
    <mergeCell ref="H598:H599"/>
    <mergeCell ref="C600:C601"/>
    <mergeCell ref="D600:D601"/>
    <mergeCell ref="E600:E601"/>
    <mergeCell ref="F600:F601"/>
    <mergeCell ref="G600:G601"/>
    <mergeCell ref="H600:H601"/>
    <mergeCell ref="C602:C603"/>
    <mergeCell ref="A593:H593"/>
    <mergeCell ref="A594:A595"/>
    <mergeCell ref="B594:B595"/>
    <mergeCell ref="A596:A597"/>
    <mergeCell ref="B596:B597"/>
    <mergeCell ref="E610:E611"/>
    <mergeCell ref="F610:F611"/>
    <mergeCell ref="G610:G611"/>
    <mergeCell ref="H610:H611"/>
    <mergeCell ref="C612:C613"/>
    <mergeCell ref="D612:D613"/>
    <mergeCell ref="E612:E613"/>
    <mergeCell ref="F612:F613"/>
    <mergeCell ref="G612:G613"/>
    <mergeCell ref="H612:H613"/>
    <mergeCell ref="H604:H605"/>
    <mergeCell ref="A606:A613"/>
    <mergeCell ref="C606:C607"/>
    <mergeCell ref="D606:D607"/>
    <mergeCell ref="E606:E607"/>
    <mergeCell ref="F606:F607"/>
    <mergeCell ref="G606:G607"/>
    <mergeCell ref="H606:H607"/>
    <mergeCell ref="C608:C609"/>
    <mergeCell ref="D608:D609"/>
    <mergeCell ref="E608:E609"/>
    <mergeCell ref="F608:F609"/>
    <mergeCell ref="G608:G609"/>
    <mergeCell ref="H608:H609"/>
    <mergeCell ref="C610:C611"/>
    <mergeCell ref="D610:D611"/>
    <mergeCell ref="C604:C605"/>
    <mergeCell ref="D604:D605"/>
    <mergeCell ref="E604:E605"/>
    <mergeCell ref="F604:F605"/>
    <mergeCell ref="G604:G605"/>
    <mergeCell ref="C628:C629"/>
    <mergeCell ref="H630:H631"/>
    <mergeCell ref="C634:C635"/>
    <mergeCell ref="D634:D635"/>
    <mergeCell ref="E634:E635"/>
    <mergeCell ref="F634:F635"/>
    <mergeCell ref="G634:G635"/>
    <mergeCell ref="H634:H635"/>
    <mergeCell ref="C636:C637"/>
    <mergeCell ref="D636:D637"/>
    <mergeCell ref="C630:C631"/>
    <mergeCell ref="D630:D631"/>
    <mergeCell ref="E630:E631"/>
    <mergeCell ref="F630:F631"/>
    <mergeCell ref="G630:G631"/>
    <mergeCell ref="D628:D629"/>
    <mergeCell ref="E628:E629"/>
    <mergeCell ref="F628:F629"/>
    <mergeCell ref="G628:G629"/>
    <mergeCell ref="H628:H629"/>
    <mergeCell ref="A650:A657"/>
    <mergeCell ref="C650:C651"/>
    <mergeCell ref="D650:D651"/>
    <mergeCell ref="E650:E651"/>
    <mergeCell ref="F650:F651"/>
    <mergeCell ref="G650:G651"/>
    <mergeCell ref="H650:H651"/>
    <mergeCell ref="C652:C653"/>
    <mergeCell ref="D652:D653"/>
    <mergeCell ref="E652:E653"/>
    <mergeCell ref="F652:F653"/>
    <mergeCell ref="G652:G653"/>
    <mergeCell ref="H652:H653"/>
    <mergeCell ref="C654:C655"/>
    <mergeCell ref="H656:H657"/>
    <mergeCell ref="E636:E637"/>
    <mergeCell ref="F636:F637"/>
    <mergeCell ref="G636:G637"/>
    <mergeCell ref="H636:H637"/>
    <mergeCell ref="C638:C639"/>
    <mergeCell ref="D638:D639"/>
    <mergeCell ref="E638:E639"/>
    <mergeCell ref="F638:F639"/>
    <mergeCell ref="G638:G639"/>
    <mergeCell ref="H638:H639"/>
    <mergeCell ref="A632:A639"/>
    <mergeCell ref="C632:C633"/>
    <mergeCell ref="D632:D633"/>
    <mergeCell ref="E632:E633"/>
    <mergeCell ref="F632:F633"/>
    <mergeCell ref="G632:G633"/>
    <mergeCell ref="H632:H633"/>
    <mergeCell ref="E660:E661"/>
    <mergeCell ref="F660:F661"/>
    <mergeCell ref="G660:G661"/>
    <mergeCell ref="H660:H661"/>
    <mergeCell ref="C662:C663"/>
    <mergeCell ref="D662:D663"/>
    <mergeCell ref="C656:C657"/>
    <mergeCell ref="D656:D657"/>
    <mergeCell ref="E656:E657"/>
    <mergeCell ref="F656:F657"/>
    <mergeCell ref="G656:G657"/>
    <mergeCell ref="D654:D655"/>
    <mergeCell ref="E654:E655"/>
    <mergeCell ref="F654:F655"/>
    <mergeCell ref="G654:G655"/>
    <mergeCell ref="H654:H655"/>
    <mergeCell ref="C646:H646"/>
    <mergeCell ref="C647:H647"/>
    <mergeCell ref="A674:A681"/>
    <mergeCell ref="C674:C675"/>
    <mergeCell ref="D674:D675"/>
    <mergeCell ref="E674:E675"/>
    <mergeCell ref="C676:C677"/>
    <mergeCell ref="D676:D677"/>
    <mergeCell ref="E676:E677"/>
    <mergeCell ref="C678:C679"/>
    <mergeCell ref="D678:D679"/>
    <mergeCell ref="E678:E679"/>
    <mergeCell ref="C680:C681"/>
    <mergeCell ref="D680:D681"/>
    <mergeCell ref="E680:E681"/>
    <mergeCell ref="E662:E663"/>
    <mergeCell ref="F662:F663"/>
    <mergeCell ref="G662:G663"/>
    <mergeCell ref="H662:H663"/>
    <mergeCell ref="C664:C665"/>
    <mergeCell ref="D664:D665"/>
    <mergeCell ref="E664:E665"/>
    <mergeCell ref="F664:F665"/>
    <mergeCell ref="G664:G665"/>
    <mergeCell ref="H664:H665"/>
    <mergeCell ref="A658:A665"/>
    <mergeCell ref="C658:C659"/>
    <mergeCell ref="D658:D659"/>
    <mergeCell ref="E658:E659"/>
    <mergeCell ref="F658:F659"/>
    <mergeCell ref="G658:G659"/>
    <mergeCell ref="H658:H659"/>
    <mergeCell ref="C660:C661"/>
    <mergeCell ref="D660:D661"/>
    <mergeCell ref="A708:A715"/>
    <mergeCell ref="C708:C709"/>
    <mergeCell ref="C710:C711"/>
    <mergeCell ref="C712:C713"/>
    <mergeCell ref="C714:C715"/>
    <mergeCell ref="A700:A707"/>
    <mergeCell ref="C700:C701"/>
    <mergeCell ref="C702:C703"/>
    <mergeCell ref="C704:C705"/>
    <mergeCell ref="C706:C707"/>
    <mergeCell ref="A682:A689"/>
    <mergeCell ref="C682:C683"/>
    <mergeCell ref="D682:D683"/>
    <mergeCell ref="E682:E683"/>
    <mergeCell ref="C684:C685"/>
    <mergeCell ref="D684:D685"/>
    <mergeCell ref="E684:E685"/>
    <mergeCell ref="C686:C687"/>
    <mergeCell ref="D686:D687"/>
    <mergeCell ref="E686:E687"/>
    <mergeCell ref="C688:C689"/>
    <mergeCell ref="D688:D689"/>
    <mergeCell ref="E688:E689"/>
    <mergeCell ref="E733:E734"/>
    <mergeCell ref="D733:D734"/>
    <mergeCell ref="C733:C734"/>
    <mergeCell ref="B733:B734"/>
    <mergeCell ref="E735:E736"/>
    <mergeCell ref="D735:D736"/>
    <mergeCell ref="C735:C736"/>
    <mergeCell ref="B735:B736"/>
    <mergeCell ref="E729:E730"/>
    <mergeCell ref="D729:D730"/>
    <mergeCell ref="C729:C730"/>
    <mergeCell ref="B729:B730"/>
    <mergeCell ref="E731:E732"/>
    <mergeCell ref="D731:D732"/>
    <mergeCell ref="C731:C732"/>
    <mergeCell ref="B731:B732"/>
    <mergeCell ref="B723:D723"/>
    <mergeCell ref="B724:D724"/>
    <mergeCell ref="E727:E728"/>
    <mergeCell ref="D727:D728"/>
    <mergeCell ref="C727:C728"/>
    <mergeCell ref="B727:B728"/>
    <mergeCell ref="E723:E726"/>
    <mergeCell ref="E746:E747"/>
    <mergeCell ref="D746:D747"/>
    <mergeCell ref="C746:C747"/>
    <mergeCell ref="B746:B747"/>
    <mergeCell ref="E748:E749"/>
    <mergeCell ref="D748:D749"/>
    <mergeCell ref="C748:C749"/>
    <mergeCell ref="B748:B749"/>
    <mergeCell ref="E742:E743"/>
    <mergeCell ref="D742:D743"/>
    <mergeCell ref="C742:C743"/>
    <mergeCell ref="B742:B743"/>
    <mergeCell ref="E744:E745"/>
    <mergeCell ref="D744:D745"/>
    <mergeCell ref="C744:C745"/>
    <mergeCell ref="B744:B745"/>
    <mergeCell ref="E737:E738"/>
    <mergeCell ref="D737:D738"/>
    <mergeCell ref="C737:C738"/>
    <mergeCell ref="B737:B738"/>
    <mergeCell ref="E739:E741"/>
    <mergeCell ref="D739:D741"/>
    <mergeCell ref="C739:C741"/>
    <mergeCell ref="B739:B741"/>
    <mergeCell ref="E754:E755"/>
    <mergeCell ref="D754:D755"/>
    <mergeCell ref="C754:C755"/>
    <mergeCell ref="B754:B755"/>
    <mergeCell ref="E756:E757"/>
    <mergeCell ref="D756:D757"/>
    <mergeCell ref="C756:C757"/>
    <mergeCell ref="B756:B757"/>
    <mergeCell ref="A767:E767"/>
    <mergeCell ref="A766:E766"/>
    <mergeCell ref="A759:B759"/>
    <mergeCell ref="E750:E751"/>
    <mergeCell ref="D750:D751"/>
    <mergeCell ref="C750:C751"/>
    <mergeCell ref="B750:B751"/>
    <mergeCell ref="E752:E753"/>
    <mergeCell ref="D752:D753"/>
    <mergeCell ref="C752:C753"/>
    <mergeCell ref="B752:B753"/>
    <mergeCell ref="A778:A785"/>
    <mergeCell ref="C778:C779"/>
    <mergeCell ref="D778:D779"/>
    <mergeCell ref="E778:E779"/>
    <mergeCell ref="C780:C781"/>
    <mergeCell ref="D780:D781"/>
    <mergeCell ref="E780:E781"/>
    <mergeCell ref="C782:C783"/>
    <mergeCell ref="D782:D783"/>
    <mergeCell ref="E782:E783"/>
    <mergeCell ref="C784:C785"/>
    <mergeCell ref="D784:D785"/>
    <mergeCell ref="E784:E785"/>
    <mergeCell ref="A788:H788"/>
    <mergeCell ref="A789:H789"/>
    <mergeCell ref="A790:H790"/>
    <mergeCell ref="A760:B760"/>
    <mergeCell ref="A770:A777"/>
    <mergeCell ref="C770:C771"/>
    <mergeCell ref="D770:D771"/>
    <mergeCell ref="E770:E771"/>
    <mergeCell ref="C772:C773"/>
    <mergeCell ref="D772:D773"/>
    <mergeCell ref="E772:E773"/>
    <mergeCell ref="C774:C775"/>
    <mergeCell ref="D774:D775"/>
    <mergeCell ref="E774:E775"/>
    <mergeCell ref="C776:C777"/>
    <mergeCell ref="D776:D777"/>
    <mergeCell ref="E776:E777"/>
    <mergeCell ref="H795:H796"/>
    <mergeCell ref="C797:C798"/>
    <mergeCell ref="D797:D798"/>
    <mergeCell ref="E797:E798"/>
    <mergeCell ref="F797:F798"/>
    <mergeCell ref="G797:G798"/>
    <mergeCell ref="H797:H798"/>
    <mergeCell ref="A795:A802"/>
    <mergeCell ref="C795:C796"/>
    <mergeCell ref="D795:D796"/>
    <mergeCell ref="E795:E796"/>
    <mergeCell ref="F795:F796"/>
    <mergeCell ref="C799:C800"/>
    <mergeCell ref="D799:D800"/>
    <mergeCell ref="E799:E800"/>
    <mergeCell ref="F799:F800"/>
    <mergeCell ref="G803:G804"/>
    <mergeCell ref="H803:H804"/>
    <mergeCell ref="C805:C806"/>
    <mergeCell ref="D805:D806"/>
    <mergeCell ref="E805:E806"/>
    <mergeCell ref="F805:F806"/>
    <mergeCell ref="G805:G806"/>
    <mergeCell ref="H805:H806"/>
    <mergeCell ref="A803:A810"/>
    <mergeCell ref="C803:C804"/>
    <mergeCell ref="D803:D804"/>
    <mergeCell ref="E803:E804"/>
    <mergeCell ref="F803:F804"/>
    <mergeCell ref="C807:C808"/>
    <mergeCell ref="D807:D808"/>
    <mergeCell ref="E807:E808"/>
    <mergeCell ref="F807:F808"/>
    <mergeCell ref="A821:A828"/>
    <mergeCell ref="C821:C822"/>
    <mergeCell ref="D821:D822"/>
    <mergeCell ref="E821:E822"/>
    <mergeCell ref="F821:F822"/>
    <mergeCell ref="C825:C826"/>
    <mergeCell ref="D825:D826"/>
    <mergeCell ref="E825:E826"/>
    <mergeCell ref="F825:F826"/>
    <mergeCell ref="C817:E817"/>
    <mergeCell ref="C818:E818"/>
    <mergeCell ref="F817:G817"/>
    <mergeCell ref="F818:G818"/>
    <mergeCell ref="G807:G808"/>
    <mergeCell ref="H807:H808"/>
    <mergeCell ref="C809:C810"/>
    <mergeCell ref="D809:D810"/>
    <mergeCell ref="E809:E810"/>
    <mergeCell ref="F809:F810"/>
    <mergeCell ref="G809:G810"/>
    <mergeCell ref="H809:H810"/>
    <mergeCell ref="G825:G826"/>
    <mergeCell ref="H825:H826"/>
    <mergeCell ref="A814:J814"/>
    <mergeCell ref="A815:J815"/>
    <mergeCell ref="A816:J816"/>
    <mergeCell ref="I825:I826"/>
    <mergeCell ref="J825:J826"/>
    <mergeCell ref="C827:C828"/>
    <mergeCell ref="D827:D828"/>
    <mergeCell ref="E827:E828"/>
    <mergeCell ref="F827:F828"/>
    <mergeCell ref="G827:G828"/>
    <mergeCell ref="H827:H828"/>
    <mergeCell ref="I827:I828"/>
    <mergeCell ref="J827:J828"/>
    <mergeCell ref="G821:G822"/>
    <mergeCell ref="H821:H822"/>
    <mergeCell ref="I821:I822"/>
    <mergeCell ref="J821:J822"/>
    <mergeCell ref="C823:C824"/>
    <mergeCell ref="D823:D824"/>
    <mergeCell ref="E823:E824"/>
    <mergeCell ref="F823:F824"/>
    <mergeCell ref="G823:G824"/>
    <mergeCell ref="H823:H824"/>
    <mergeCell ref="I823:I824"/>
    <mergeCell ref="J823:J824"/>
    <mergeCell ref="G829:G830"/>
    <mergeCell ref="H829:H830"/>
    <mergeCell ref="I829:I830"/>
    <mergeCell ref="J829:J830"/>
    <mergeCell ref="C831:C832"/>
    <mergeCell ref="D831:D832"/>
    <mergeCell ref="E831:E832"/>
    <mergeCell ref="F831:F832"/>
    <mergeCell ref="G831:G832"/>
    <mergeCell ref="H831:H832"/>
    <mergeCell ref="I831:I832"/>
    <mergeCell ref="J831:J832"/>
    <mergeCell ref="A829:A836"/>
    <mergeCell ref="C829:C830"/>
    <mergeCell ref="D829:D830"/>
    <mergeCell ref="E829:E830"/>
    <mergeCell ref="F829:F830"/>
    <mergeCell ref="C833:C834"/>
    <mergeCell ref="D833:D834"/>
    <mergeCell ref="E833:E834"/>
    <mergeCell ref="F833:F834"/>
    <mergeCell ref="A846:A853"/>
    <mergeCell ref="C846:C847"/>
    <mergeCell ref="C848:C849"/>
    <mergeCell ref="C850:C851"/>
    <mergeCell ref="C852:C853"/>
    <mergeCell ref="G833:G834"/>
    <mergeCell ref="H833:H834"/>
    <mergeCell ref="I833:I834"/>
    <mergeCell ref="J833:J834"/>
    <mergeCell ref="C835:C836"/>
    <mergeCell ref="D835:D836"/>
    <mergeCell ref="E835:E836"/>
    <mergeCell ref="F835:F836"/>
    <mergeCell ref="G835:G836"/>
    <mergeCell ref="H835:H836"/>
    <mergeCell ref="I835:I836"/>
    <mergeCell ref="J835:J836"/>
    <mergeCell ref="A840:C840"/>
    <mergeCell ref="A841:C841"/>
    <mergeCell ref="A842:C842"/>
    <mergeCell ref="H868:L868"/>
    <mergeCell ref="H869:L869"/>
    <mergeCell ref="C868:G868"/>
    <mergeCell ref="C869:G869"/>
    <mergeCell ref="L872:L873"/>
    <mergeCell ref="K872:K873"/>
    <mergeCell ref="J872:J873"/>
    <mergeCell ref="I872:I873"/>
    <mergeCell ref="H872:H873"/>
    <mergeCell ref="G872:G873"/>
    <mergeCell ref="F872:F873"/>
    <mergeCell ref="E872:E873"/>
    <mergeCell ref="D872:D873"/>
    <mergeCell ref="C872:C873"/>
    <mergeCell ref="A854:A861"/>
    <mergeCell ref="C854:C855"/>
    <mergeCell ref="C856:C857"/>
    <mergeCell ref="C858:C859"/>
    <mergeCell ref="C860:C861"/>
    <mergeCell ref="A865:L865"/>
    <mergeCell ref="A866:L866"/>
    <mergeCell ref="A867:L867"/>
    <mergeCell ref="G876:G877"/>
    <mergeCell ref="F876:F877"/>
    <mergeCell ref="E876:E877"/>
    <mergeCell ref="D876:D877"/>
    <mergeCell ref="C876:C877"/>
    <mergeCell ref="L874:L875"/>
    <mergeCell ref="K874:K875"/>
    <mergeCell ref="J874:J875"/>
    <mergeCell ref="I874:I875"/>
    <mergeCell ref="H874:H875"/>
    <mergeCell ref="G874:G875"/>
    <mergeCell ref="F874:F875"/>
    <mergeCell ref="E874:E875"/>
    <mergeCell ref="D874:D875"/>
    <mergeCell ref="C874:C875"/>
    <mergeCell ref="L876:L877"/>
    <mergeCell ref="K876:K877"/>
    <mergeCell ref="J876:J877"/>
    <mergeCell ref="I876:I877"/>
    <mergeCell ref="H876:H877"/>
    <mergeCell ref="G880:G881"/>
    <mergeCell ref="F880:F881"/>
    <mergeCell ref="E880:E881"/>
    <mergeCell ref="D880:D881"/>
    <mergeCell ref="C880:C881"/>
    <mergeCell ref="L880:L881"/>
    <mergeCell ref="K880:K881"/>
    <mergeCell ref="J880:J881"/>
    <mergeCell ref="I880:I881"/>
    <mergeCell ref="H880:H881"/>
    <mergeCell ref="G878:G879"/>
    <mergeCell ref="F878:F879"/>
    <mergeCell ref="E878:E879"/>
    <mergeCell ref="D878:D879"/>
    <mergeCell ref="C878:C879"/>
    <mergeCell ref="L878:L879"/>
    <mergeCell ref="K878:K879"/>
    <mergeCell ref="J878:J879"/>
    <mergeCell ref="I878:I879"/>
    <mergeCell ref="H878:H879"/>
    <mergeCell ref="G884:G885"/>
    <mergeCell ref="F884:F885"/>
    <mergeCell ref="E884:E885"/>
    <mergeCell ref="D884:D885"/>
    <mergeCell ref="C884:C885"/>
    <mergeCell ref="L882:L883"/>
    <mergeCell ref="K882:K883"/>
    <mergeCell ref="J882:J883"/>
    <mergeCell ref="I882:I883"/>
    <mergeCell ref="H882:H883"/>
    <mergeCell ref="G882:G883"/>
    <mergeCell ref="F882:F883"/>
    <mergeCell ref="E882:E883"/>
    <mergeCell ref="D882:D883"/>
    <mergeCell ref="C882:C883"/>
    <mergeCell ref="L884:L885"/>
    <mergeCell ref="K884:K885"/>
    <mergeCell ref="J884:J885"/>
    <mergeCell ref="I884:I885"/>
    <mergeCell ref="H884:H885"/>
    <mergeCell ref="H897:L897"/>
    <mergeCell ref="H898:L898"/>
    <mergeCell ref="C897:G897"/>
    <mergeCell ref="C898:G898"/>
    <mergeCell ref="L901:L902"/>
    <mergeCell ref="K901:K902"/>
    <mergeCell ref="J901:J902"/>
    <mergeCell ref="I901:I902"/>
    <mergeCell ref="H901:H902"/>
    <mergeCell ref="G901:G902"/>
    <mergeCell ref="F901:F902"/>
    <mergeCell ref="E901:E902"/>
    <mergeCell ref="D901:D902"/>
    <mergeCell ref="C901:C902"/>
    <mergeCell ref="G886:G887"/>
    <mergeCell ref="F886:F887"/>
    <mergeCell ref="E886:E887"/>
    <mergeCell ref="D886:D887"/>
    <mergeCell ref="C886:C887"/>
    <mergeCell ref="L886:L887"/>
    <mergeCell ref="K886:K887"/>
    <mergeCell ref="J886:J887"/>
    <mergeCell ref="I886:I887"/>
    <mergeCell ref="H886:H887"/>
    <mergeCell ref="A894:L894"/>
    <mergeCell ref="A895:L895"/>
    <mergeCell ref="A896:L896"/>
    <mergeCell ref="A901:A908"/>
    <mergeCell ref="A897:A898"/>
    <mergeCell ref="B897:B898"/>
    <mergeCell ref="A899:A900"/>
    <mergeCell ref="B899:B900"/>
    <mergeCell ref="G905:G906"/>
    <mergeCell ref="F905:F906"/>
    <mergeCell ref="E905:E906"/>
    <mergeCell ref="D905:D906"/>
    <mergeCell ref="C905:C906"/>
    <mergeCell ref="L903:L904"/>
    <mergeCell ref="K903:K904"/>
    <mergeCell ref="J903:J904"/>
    <mergeCell ref="I903:I904"/>
    <mergeCell ref="H903:H904"/>
    <mergeCell ref="G903:G904"/>
    <mergeCell ref="F903:F904"/>
    <mergeCell ref="E903:E904"/>
    <mergeCell ref="D903:D904"/>
    <mergeCell ref="C903:C904"/>
    <mergeCell ref="L905:L906"/>
    <mergeCell ref="K905:K906"/>
    <mergeCell ref="J905:J906"/>
    <mergeCell ref="I905:I906"/>
    <mergeCell ref="H905:H906"/>
    <mergeCell ref="G909:G910"/>
    <mergeCell ref="F909:F910"/>
    <mergeCell ref="E909:E910"/>
    <mergeCell ref="D909:D910"/>
    <mergeCell ref="C909:C910"/>
    <mergeCell ref="L909:L910"/>
    <mergeCell ref="K909:K910"/>
    <mergeCell ref="J909:J910"/>
    <mergeCell ref="I909:I910"/>
    <mergeCell ref="H909:H910"/>
    <mergeCell ref="G907:G908"/>
    <mergeCell ref="F907:F908"/>
    <mergeCell ref="E907:E908"/>
    <mergeCell ref="D907:D908"/>
    <mergeCell ref="C907:C908"/>
    <mergeCell ref="L907:L908"/>
    <mergeCell ref="K907:K908"/>
    <mergeCell ref="J907:J908"/>
    <mergeCell ref="I907:I908"/>
    <mergeCell ref="H907:H908"/>
    <mergeCell ref="G913:G914"/>
    <mergeCell ref="F913:F914"/>
    <mergeCell ref="E913:E914"/>
    <mergeCell ref="D913:D914"/>
    <mergeCell ref="C913:C914"/>
    <mergeCell ref="L911:L912"/>
    <mergeCell ref="K911:K912"/>
    <mergeCell ref="J911:J912"/>
    <mergeCell ref="I911:I912"/>
    <mergeCell ref="H911:H912"/>
    <mergeCell ref="G911:G912"/>
    <mergeCell ref="F911:F912"/>
    <mergeCell ref="E911:E912"/>
    <mergeCell ref="D911:D912"/>
    <mergeCell ref="C911:C912"/>
    <mergeCell ref="L913:L914"/>
    <mergeCell ref="K913:K914"/>
    <mergeCell ref="J913:J914"/>
    <mergeCell ref="I913:I914"/>
    <mergeCell ref="H913:H914"/>
    <mergeCell ref="H923:L923"/>
    <mergeCell ref="H924:L924"/>
    <mergeCell ref="C923:G923"/>
    <mergeCell ref="C924:G924"/>
    <mergeCell ref="L927:L928"/>
    <mergeCell ref="K927:K928"/>
    <mergeCell ref="J927:J928"/>
    <mergeCell ref="I927:I928"/>
    <mergeCell ref="H927:H928"/>
    <mergeCell ref="G927:G928"/>
    <mergeCell ref="F927:F928"/>
    <mergeCell ref="E927:E928"/>
    <mergeCell ref="D927:D928"/>
    <mergeCell ref="C927:C928"/>
    <mergeCell ref="G915:G916"/>
    <mergeCell ref="F915:F916"/>
    <mergeCell ref="E915:E916"/>
    <mergeCell ref="D915:D916"/>
    <mergeCell ref="C915:C916"/>
    <mergeCell ref="L915:L916"/>
    <mergeCell ref="K915:K916"/>
    <mergeCell ref="J915:J916"/>
    <mergeCell ref="I915:I916"/>
    <mergeCell ref="H915:H916"/>
    <mergeCell ref="A920:L920"/>
    <mergeCell ref="A921:L921"/>
    <mergeCell ref="A922:L922"/>
    <mergeCell ref="A923:A924"/>
    <mergeCell ref="B923:B924"/>
    <mergeCell ref="A925:A926"/>
    <mergeCell ref="B925:B926"/>
    <mergeCell ref="A927:A934"/>
    <mergeCell ref="G931:G932"/>
    <mergeCell ref="F931:F932"/>
    <mergeCell ref="E931:E932"/>
    <mergeCell ref="D931:D932"/>
    <mergeCell ref="C931:C932"/>
    <mergeCell ref="L929:L930"/>
    <mergeCell ref="K929:K930"/>
    <mergeCell ref="J929:J930"/>
    <mergeCell ref="I929:I930"/>
    <mergeCell ref="H929:H930"/>
    <mergeCell ref="G929:G930"/>
    <mergeCell ref="F929:F930"/>
    <mergeCell ref="E929:E930"/>
    <mergeCell ref="D929:D930"/>
    <mergeCell ref="C929:C930"/>
    <mergeCell ref="L931:L932"/>
    <mergeCell ref="K931:K932"/>
    <mergeCell ref="J931:J932"/>
    <mergeCell ref="I931:I932"/>
    <mergeCell ref="H931:H932"/>
    <mergeCell ref="G935:G936"/>
    <mergeCell ref="F935:F936"/>
    <mergeCell ref="E935:E936"/>
    <mergeCell ref="D935:D936"/>
    <mergeCell ref="C935:C936"/>
    <mergeCell ref="L935:L936"/>
    <mergeCell ref="K935:K936"/>
    <mergeCell ref="J935:J936"/>
    <mergeCell ref="I935:I936"/>
    <mergeCell ref="H935:H936"/>
    <mergeCell ref="G933:G934"/>
    <mergeCell ref="F933:F934"/>
    <mergeCell ref="E933:E934"/>
    <mergeCell ref="D933:D934"/>
    <mergeCell ref="C933:C934"/>
    <mergeCell ref="L933:L934"/>
    <mergeCell ref="K933:K934"/>
    <mergeCell ref="J933:J934"/>
    <mergeCell ref="I933:I934"/>
    <mergeCell ref="H933:H934"/>
    <mergeCell ref="G941:G942"/>
    <mergeCell ref="F941:F942"/>
    <mergeCell ref="E941:E942"/>
    <mergeCell ref="D941:D942"/>
    <mergeCell ref="C941:C942"/>
    <mergeCell ref="L941:L942"/>
    <mergeCell ref="K941:K942"/>
    <mergeCell ref="J941:J942"/>
    <mergeCell ref="I941:I942"/>
    <mergeCell ref="H941:H942"/>
    <mergeCell ref="G939:G940"/>
    <mergeCell ref="F939:F940"/>
    <mergeCell ref="E939:E940"/>
    <mergeCell ref="D939:D940"/>
    <mergeCell ref="C939:C940"/>
    <mergeCell ref="L937:L938"/>
    <mergeCell ref="K937:K938"/>
    <mergeCell ref="J937:J938"/>
    <mergeCell ref="I937:I938"/>
    <mergeCell ref="H937:H938"/>
    <mergeCell ref="G937:G938"/>
    <mergeCell ref="F937:F938"/>
    <mergeCell ref="E937:E938"/>
    <mergeCell ref="D937:D938"/>
    <mergeCell ref="C937:C938"/>
    <mergeCell ref="L939:L940"/>
    <mergeCell ref="K939:K940"/>
    <mergeCell ref="J939:J940"/>
    <mergeCell ref="I939:I940"/>
    <mergeCell ref="H939:H940"/>
    <mergeCell ref="F957:F958"/>
    <mergeCell ref="A959:A966"/>
    <mergeCell ref="C959:C960"/>
    <mergeCell ref="D959:D960"/>
    <mergeCell ref="E959:E960"/>
    <mergeCell ref="F959:F960"/>
    <mergeCell ref="C961:C962"/>
    <mergeCell ref="D961:D962"/>
    <mergeCell ref="E961:E962"/>
    <mergeCell ref="F961:F962"/>
    <mergeCell ref="C963:C964"/>
    <mergeCell ref="D963:D964"/>
    <mergeCell ref="E963:E964"/>
    <mergeCell ref="F963:F964"/>
    <mergeCell ref="C965:C966"/>
    <mergeCell ref="D965:D966"/>
    <mergeCell ref="A951:A958"/>
    <mergeCell ref="C951:C952"/>
    <mergeCell ref="D951:D952"/>
    <mergeCell ref="E951:E952"/>
    <mergeCell ref="F951:F952"/>
    <mergeCell ref="C953:C954"/>
    <mergeCell ref="D953:D954"/>
    <mergeCell ref="E953:E954"/>
    <mergeCell ref="F953:F954"/>
    <mergeCell ref="C955:C956"/>
    <mergeCell ref="D955:D956"/>
    <mergeCell ref="E955:E956"/>
    <mergeCell ref="F955:F956"/>
    <mergeCell ref="C957:C958"/>
    <mergeCell ref="D957:D958"/>
    <mergeCell ref="E957:E958"/>
    <mergeCell ref="C984:C985"/>
    <mergeCell ref="E986:E987"/>
    <mergeCell ref="D986:D987"/>
    <mergeCell ref="C986:C987"/>
    <mergeCell ref="E988:E989"/>
    <mergeCell ref="D988:D989"/>
    <mergeCell ref="C988:C989"/>
    <mergeCell ref="E990:E991"/>
    <mergeCell ref="D990:D991"/>
    <mergeCell ref="C990:C991"/>
    <mergeCell ref="E992:E993"/>
    <mergeCell ref="D992:D993"/>
    <mergeCell ref="C992:C993"/>
    <mergeCell ref="E965:E966"/>
    <mergeCell ref="F965:F966"/>
    <mergeCell ref="C974:E974"/>
    <mergeCell ref="C975:E975"/>
    <mergeCell ref="E978:E979"/>
    <mergeCell ref="D978:D979"/>
    <mergeCell ref="C978:C979"/>
    <mergeCell ref="E980:E981"/>
    <mergeCell ref="D980:D981"/>
    <mergeCell ref="C980:C981"/>
    <mergeCell ref="E982:E983"/>
    <mergeCell ref="D982:D983"/>
    <mergeCell ref="C982:C983"/>
    <mergeCell ref="E984:E985"/>
    <mergeCell ref="D984:D985"/>
    <mergeCell ref="G1006:G1007"/>
    <mergeCell ref="C1008:C1009"/>
    <mergeCell ref="D1008:D1009"/>
    <mergeCell ref="E1008:E1009"/>
    <mergeCell ref="F1008:F1009"/>
    <mergeCell ref="G1008:G1009"/>
    <mergeCell ref="G1002:G1003"/>
    <mergeCell ref="C1004:C1005"/>
    <mergeCell ref="D1004:D1005"/>
    <mergeCell ref="E1004:E1005"/>
    <mergeCell ref="F1004:F1005"/>
    <mergeCell ref="G1004:G1005"/>
    <mergeCell ref="A1002:A1009"/>
    <mergeCell ref="C1002:C1003"/>
    <mergeCell ref="D1002:D1003"/>
    <mergeCell ref="E1002:E1003"/>
    <mergeCell ref="F1002:F1003"/>
    <mergeCell ref="C1006:C1007"/>
    <mergeCell ref="D1006:D1007"/>
    <mergeCell ref="E1006:E1007"/>
    <mergeCell ref="F1006:F1007"/>
    <mergeCell ref="A1027:A1034"/>
    <mergeCell ref="C1027:C1028"/>
    <mergeCell ref="C1029:C1030"/>
    <mergeCell ref="C1031:C1032"/>
    <mergeCell ref="C1033:C1034"/>
    <mergeCell ref="G1014:G1015"/>
    <mergeCell ref="C1016:C1017"/>
    <mergeCell ref="D1016:D1017"/>
    <mergeCell ref="E1016:E1017"/>
    <mergeCell ref="F1016:F1017"/>
    <mergeCell ref="G1016:G1017"/>
    <mergeCell ref="G1010:G1011"/>
    <mergeCell ref="C1012:C1013"/>
    <mergeCell ref="D1012:D1013"/>
    <mergeCell ref="E1012:E1013"/>
    <mergeCell ref="F1012:F1013"/>
    <mergeCell ref="G1012:G1013"/>
    <mergeCell ref="A1010:A1017"/>
    <mergeCell ref="C1010:C1011"/>
    <mergeCell ref="D1010:D1011"/>
    <mergeCell ref="E1010:E1011"/>
    <mergeCell ref="F1010:F1011"/>
    <mergeCell ref="C1014:C1015"/>
    <mergeCell ref="D1014:D1015"/>
    <mergeCell ref="E1014:E1015"/>
    <mergeCell ref="F1014:F1015"/>
    <mergeCell ref="J1058:J1059"/>
    <mergeCell ref="I1058:I1059"/>
    <mergeCell ref="H1058:H1059"/>
    <mergeCell ref="G1058:G1059"/>
    <mergeCell ref="J1054:J1055"/>
    <mergeCell ref="I1054:I1055"/>
    <mergeCell ref="H1054:H1055"/>
    <mergeCell ref="G1054:G1055"/>
    <mergeCell ref="J1056:J1057"/>
    <mergeCell ref="I1056:I1057"/>
    <mergeCell ref="H1056:H1057"/>
    <mergeCell ref="G1056:G1057"/>
    <mergeCell ref="A1035:A1042"/>
    <mergeCell ref="C1035:C1036"/>
    <mergeCell ref="C1037:C1038"/>
    <mergeCell ref="C1039:C1040"/>
    <mergeCell ref="C1041:C1042"/>
    <mergeCell ref="G1051:J1051"/>
    <mergeCell ref="C1056:C1057"/>
    <mergeCell ref="D1056:D1057"/>
    <mergeCell ref="E1056:E1057"/>
    <mergeCell ref="F1056:F1057"/>
    <mergeCell ref="D1058:D1059"/>
    <mergeCell ref="E1058:E1059"/>
    <mergeCell ref="F1058:F1059"/>
    <mergeCell ref="J1066:J1067"/>
    <mergeCell ref="I1066:I1067"/>
    <mergeCell ref="H1066:H1067"/>
    <mergeCell ref="G1066:G1067"/>
    <mergeCell ref="J1062:J1063"/>
    <mergeCell ref="I1062:I1063"/>
    <mergeCell ref="H1062:H1063"/>
    <mergeCell ref="G1062:G1063"/>
    <mergeCell ref="J1064:J1065"/>
    <mergeCell ref="I1064:I1065"/>
    <mergeCell ref="H1064:H1065"/>
    <mergeCell ref="G1064:G1065"/>
    <mergeCell ref="J1060:J1061"/>
    <mergeCell ref="I1060:I1061"/>
    <mergeCell ref="H1060:H1061"/>
    <mergeCell ref="G1060:G1061"/>
    <mergeCell ref="A1075:E1075"/>
    <mergeCell ref="A1062:A1069"/>
    <mergeCell ref="E1066:E1067"/>
    <mergeCell ref="F1066:F1067"/>
    <mergeCell ref="D1068:D1069"/>
    <mergeCell ref="E1068:E1069"/>
    <mergeCell ref="F1068:F1069"/>
    <mergeCell ref="G1068:G1069"/>
    <mergeCell ref="H1068:H1069"/>
    <mergeCell ref="I1068:I1069"/>
    <mergeCell ref="J1068:J1069"/>
    <mergeCell ref="A1054:A1061"/>
    <mergeCell ref="C1054:C1055"/>
    <mergeCell ref="D1054:D1055"/>
    <mergeCell ref="E1054:E1055"/>
    <mergeCell ref="F1054:F1055"/>
    <mergeCell ref="A1076:E1076"/>
    <mergeCell ref="A1099:J1099"/>
    <mergeCell ref="A1100:J1100"/>
    <mergeCell ref="A1101:J1101"/>
    <mergeCell ref="E1079:E1080"/>
    <mergeCell ref="D1079:D1080"/>
    <mergeCell ref="D1118:D1119"/>
    <mergeCell ref="C1079:C1080"/>
    <mergeCell ref="E1081:E1082"/>
    <mergeCell ref="D1081:D1082"/>
    <mergeCell ref="C1081:C1082"/>
    <mergeCell ref="E1083:E1084"/>
    <mergeCell ref="D1083:D1084"/>
    <mergeCell ref="C1083:C1084"/>
    <mergeCell ref="E1085:E1086"/>
    <mergeCell ref="D1085:D1086"/>
    <mergeCell ref="C1085:C1086"/>
    <mergeCell ref="H1108:H1109"/>
    <mergeCell ref="I1108:I1109"/>
    <mergeCell ref="J1108:J1109"/>
    <mergeCell ref="C1110:C1111"/>
    <mergeCell ref="D1110:D1111"/>
    <mergeCell ref="E1110:E1111"/>
    <mergeCell ref="F1110:F1111"/>
    <mergeCell ref="G1110:G1111"/>
    <mergeCell ref="H1110:H1111"/>
    <mergeCell ref="I1110:I1111"/>
    <mergeCell ref="J1110:J1111"/>
    <mergeCell ref="I1102:J1102"/>
    <mergeCell ref="I1103:J1103"/>
    <mergeCell ref="C1106:C1107"/>
    <mergeCell ref="D1106:D1107"/>
    <mergeCell ref="E1114:E1115"/>
    <mergeCell ref="F1114:F1115"/>
    <mergeCell ref="G1114:G1115"/>
    <mergeCell ref="H1114:H1115"/>
    <mergeCell ref="I1114:I1115"/>
    <mergeCell ref="J1114:J1115"/>
    <mergeCell ref="C1116:C1117"/>
    <mergeCell ref="D1116:D1117"/>
    <mergeCell ref="E1116:E1117"/>
    <mergeCell ref="F1116:F1117"/>
    <mergeCell ref="C1112:C1113"/>
    <mergeCell ref="D1112:D1113"/>
    <mergeCell ref="E1112:E1113"/>
    <mergeCell ref="F1112:F1113"/>
    <mergeCell ref="A1106:A1113"/>
    <mergeCell ref="G1118:G1119"/>
    <mergeCell ref="H1118:H1119"/>
    <mergeCell ref="I1118:I1119"/>
    <mergeCell ref="J1118:J1119"/>
    <mergeCell ref="I1106:I1107"/>
    <mergeCell ref="J1106:J1107"/>
    <mergeCell ref="C1108:C1109"/>
    <mergeCell ref="D1108:D1109"/>
    <mergeCell ref="E1108:E1109"/>
    <mergeCell ref="F1108:F1109"/>
    <mergeCell ref="G1108:G1109"/>
    <mergeCell ref="J1116:J1117"/>
    <mergeCell ref="C1118:C1119"/>
    <mergeCell ref="E1103:F1103"/>
    <mergeCell ref="G1102:H1102"/>
    <mergeCell ref="H1112:H1113"/>
    <mergeCell ref="I1112:I1113"/>
    <mergeCell ref="J1112:J1113"/>
    <mergeCell ref="A1134:A1141"/>
    <mergeCell ref="C1134:C1135"/>
    <mergeCell ref="D1134:D1135"/>
    <mergeCell ref="E1134:E1135"/>
    <mergeCell ref="C1136:C1137"/>
    <mergeCell ref="D1136:D1137"/>
    <mergeCell ref="E1136:E1137"/>
    <mergeCell ref="C1138:C1139"/>
    <mergeCell ref="D1138:D1139"/>
    <mergeCell ref="E1138:E1139"/>
    <mergeCell ref="C1140:C1141"/>
    <mergeCell ref="D1140:D1141"/>
    <mergeCell ref="E1140:E1141"/>
    <mergeCell ref="G1112:G1113"/>
    <mergeCell ref="H1120:H1121"/>
    <mergeCell ref="I1120:I1121"/>
    <mergeCell ref="J1120:J1121"/>
    <mergeCell ref="C1130:D1130"/>
    <mergeCell ref="C1131:D1131"/>
    <mergeCell ref="C1120:C1121"/>
    <mergeCell ref="D1120:D1121"/>
    <mergeCell ref="E1120:E1121"/>
    <mergeCell ref="F1120:F1121"/>
    <mergeCell ref="G1120:G1121"/>
    <mergeCell ref="G1116:G1117"/>
    <mergeCell ref="H1116:H1117"/>
    <mergeCell ref="D1114:D1115"/>
    <mergeCell ref="D1192:F1192"/>
    <mergeCell ref="D1193:F1193"/>
    <mergeCell ref="A1178:A1185"/>
    <mergeCell ref="C1178:C1179"/>
    <mergeCell ref="C1180:C1181"/>
    <mergeCell ref="C1182:C1183"/>
    <mergeCell ref="C1184:C1185"/>
    <mergeCell ref="E1118:E1119"/>
    <mergeCell ref="F1118:F1119"/>
    <mergeCell ref="E1159:E1160"/>
    <mergeCell ref="A1170:A1177"/>
    <mergeCell ref="C1170:C1171"/>
    <mergeCell ref="C1172:C1173"/>
    <mergeCell ref="C1174:C1175"/>
    <mergeCell ref="C1176:C1177"/>
    <mergeCell ref="E1153:E1154"/>
    <mergeCell ref="C1155:C1156"/>
    <mergeCell ref="D1155:D1156"/>
    <mergeCell ref="E1155:E1156"/>
    <mergeCell ref="C1157:C1158"/>
    <mergeCell ref="D1157:D1158"/>
    <mergeCell ref="E1157:E1158"/>
    <mergeCell ref="C1149:D1149"/>
    <mergeCell ref="C1150:D1150"/>
    <mergeCell ref="A1153:A1160"/>
    <mergeCell ref="C1153:C1154"/>
    <mergeCell ref="D1153:D1154"/>
    <mergeCell ref="C1159:C1160"/>
    <mergeCell ref="D1159:D1160"/>
    <mergeCell ref="D1207:D1208"/>
    <mergeCell ref="E1207:E1208"/>
    <mergeCell ref="F1207:F1208"/>
    <mergeCell ref="D1205:D1206"/>
    <mergeCell ref="E1205:E1206"/>
    <mergeCell ref="F1205:F1206"/>
    <mergeCell ref="C1196:C1200"/>
    <mergeCell ref="D1196:D1200"/>
    <mergeCell ref="E1196:E1200"/>
    <mergeCell ref="F1196:F1200"/>
    <mergeCell ref="D1203:D1204"/>
    <mergeCell ref="E1203:E1204"/>
    <mergeCell ref="F1203:F1204"/>
    <mergeCell ref="F1217:F1218"/>
    <mergeCell ref="D1215:D1216"/>
    <mergeCell ref="E1215:E1216"/>
    <mergeCell ref="F1215:F1216"/>
    <mergeCell ref="D1213:D1214"/>
    <mergeCell ref="E1213:E1214"/>
    <mergeCell ref="F1213:F1214"/>
    <mergeCell ref="D1211:D1212"/>
    <mergeCell ref="E1211:E1212"/>
    <mergeCell ref="F1211:F1212"/>
    <mergeCell ref="D1209:D1210"/>
    <mergeCell ref="E1209:E1210"/>
    <mergeCell ref="F1209:F1210"/>
    <mergeCell ref="F1225:F1226"/>
    <mergeCell ref="D1223:D1224"/>
    <mergeCell ref="E1223:E1224"/>
    <mergeCell ref="F1223:F1224"/>
    <mergeCell ref="D1221:D1222"/>
    <mergeCell ref="E1221:E1222"/>
    <mergeCell ref="F1221:F1222"/>
    <mergeCell ref="D1219:D1220"/>
    <mergeCell ref="E1219:E1220"/>
    <mergeCell ref="F1219:F1220"/>
    <mergeCell ref="E1258:E1259"/>
    <mergeCell ref="E1244:E1245"/>
    <mergeCell ref="C1246:C1247"/>
    <mergeCell ref="D1246:D1247"/>
    <mergeCell ref="E1246:E1247"/>
    <mergeCell ref="C1248:C1249"/>
    <mergeCell ref="D1248:D1249"/>
    <mergeCell ref="E1248:E1249"/>
    <mergeCell ref="A1234:A1237"/>
    <mergeCell ref="B1234:B1237"/>
    <mergeCell ref="C1234:E1234"/>
    <mergeCell ref="C1235:E1235"/>
    <mergeCell ref="A1238:A1251"/>
    <mergeCell ref="C1238:C1239"/>
    <mergeCell ref="D1238:D1239"/>
    <mergeCell ref="E1238:E1239"/>
    <mergeCell ref="C1240:C1241"/>
    <mergeCell ref="D1240:D1241"/>
    <mergeCell ref="E1240:E1241"/>
    <mergeCell ref="C1242:C1243"/>
    <mergeCell ref="D1242:D1243"/>
    <mergeCell ref="E1242:E1243"/>
    <mergeCell ref="C1244:C1245"/>
    <mergeCell ref="D1244:D1245"/>
    <mergeCell ref="C1250:C1251"/>
    <mergeCell ref="D1250:D1251"/>
    <mergeCell ref="E1250:E1251"/>
    <mergeCell ref="C1272:D1272"/>
    <mergeCell ref="C1273:D1273"/>
    <mergeCell ref="C1264:C1265"/>
    <mergeCell ref="D1264:D1265"/>
    <mergeCell ref="E1264:E1265"/>
    <mergeCell ref="C1270:I1270"/>
    <mergeCell ref="C1271:I1271"/>
    <mergeCell ref="C1260:C1261"/>
    <mergeCell ref="D1260:D1261"/>
    <mergeCell ref="E1260:E1261"/>
    <mergeCell ref="C1262:C1263"/>
    <mergeCell ref="D1262:D1263"/>
    <mergeCell ref="E1262:E1263"/>
    <mergeCell ref="A1267:K1267"/>
    <mergeCell ref="A1268:K1268"/>
    <mergeCell ref="A1269:K1269"/>
    <mergeCell ref="A1252:A1265"/>
    <mergeCell ref="C1252:C1253"/>
    <mergeCell ref="D1252:D1253"/>
    <mergeCell ref="E1252:E1253"/>
    <mergeCell ref="C1254:C1255"/>
    <mergeCell ref="D1254:D1255"/>
    <mergeCell ref="E1254:E1255"/>
    <mergeCell ref="C1256:C1257"/>
    <mergeCell ref="D1256:D1257"/>
    <mergeCell ref="E1256:E1257"/>
    <mergeCell ref="C1258:C1259"/>
    <mergeCell ref="D1258:D1259"/>
    <mergeCell ref="I1276:I1277"/>
    <mergeCell ref="J1276:J1277"/>
    <mergeCell ref="K1276:K1277"/>
    <mergeCell ref="C1278:C1279"/>
    <mergeCell ref="D1278:D1279"/>
    <mergeCell ref="E1278:E1279"/>
    <mergeCell ref="F1278:F1279"/>
    <mergeCell ref="G1278:H1279"/>
    <mergeCell ref="I1278:I1279"/>
    <mergeCell ref="J1278:J1279"/>
    <mergeCell ref="K1278:K1279"/>
    <mergeCell ref="G1274:H1274"/>
    <mergeCell ref="G1275:H1275"/>
    <mergeCell ref="A1276:A1283"/>
    <mergeCell ref="C1276:C1277"/>
    <mergeCell ref="D1276:D1277"/>
    <mergeCell ref="E1276:E1277"/>
    <mergeCell ref="F1276:F1277"/>
    <mergeCell ref="G1276:H1277"/>
    <mergeCell ref="C1280:C1281"/>
    <mergeCell ref="D1280:D1281"/>
    <mergeCell ref="E1280:E1281"/>
    <mergeCell ref="F1280:F1281"/>
    <mergeCell ref="G1280:H1281"/>
    <mergeCell ref="I1280:I1281"/>
    <mergeCell ref="J1280:J1281"/>
    <mergeCell ref="K1280:K1281"/>
    <mergeCell ref="C1282:C1283"/>
    <mergeCell ref="D1282:D1283"/>
    <mergeCell ref="E1282:E1283"/>
    <mergeCell ref="F1282:F1283"/>
    <mergeCell ref="G1282:H1283"/>
    <mergeCell ref="A1284:A1291"/>
    <mergeCell ref="C1284:C1285"/>
    <mergeCell ref="D1284:D1285"/>
    <mergeCell ref="E1284:E1285"/>
    <mergeCell ref="F1284:F1285"/>
    <mergeCell ref="C1288:C1289"/>
    <mergeCell ref="D1288:D1289"/>
    <mergeCell ref="E1288:E1289"/>
    <mergeCell ref="F1288:F1289"/>
    <mergeCell ref="C1312:C1313"/>
    <mergeCell ref="D1312:D1313"/>
    <mergeCell ref="E1312:E1313"/>
    <mergeCell ref="F1312:F1313"/>
    <mergeCell ref="I1282:I1283"/>
    <mergeCell ref="J1282:J1283"/>
    <mergeCell ref="K1282:K1283"/>
    <mergeCell ref="G1288:H1289"/>
    <mergeCell ref="I1288:I1289"/>
    <mergeCell ref="J1288:J1289"/>
    <mergeCell ref="K1288:K1289"/>
    <mergeCell ref="C1290:C1291"/>
    <mergeCell ref="D1290:D1291"/>
    <mergeCell ref="E1290:E1291"/>
    <mergeCell ref="F1290:F1291"/>
    <mergeCell ref="G1290:H1291"/>
    <mergeCell ref="I1290:I1291"/>
    <mergeCell ref="J1290:J1291"/>
    <mergeCell ref="K1290:K1291"/>
    <mergeCell ref="C1299:E1299"/>
    <mergeCell ref="A1295:F1295"/>
    <mergeCell ref="A1296:F1296"/>
    <mergeCell ref="A1297:F1297"/>
    <mergeCell ref="G1284:H1285"/>
    <mergeCell ref="I1284:I1285"/>
    <mergeCell ref="J1284:J1285"/>
    <mergeCell ref="K1284:K1285"/>
    <mergeCell ref="C1286:C1287"/>
    <mergeCell ref="D1286:D1287"/>
    <mergeCell ref="E1286:E1287"/>
    <mergeCell ref="F1286:F1287"/>
    <mergeCell ref="G1286:H1287"/>
    <mergeCell ref="I1286:I1287"/>
    <mergeCell ref="J1286:J1287"/>
    <mergeCell ref="K1286:K1287"/>
    <mergeCell ref="F1306:F1307"/>
    <mergeCell ref="C1308:C1309"/>
    <mergeCell ref="D1308:D1309"/>
    <mergeCell ref="E1308:E1309"/>
    <mergeCell ref="F1308:F1309"/>
    <mergeCell ref="F1302:F1303"/>
    <mergeCell ref="C1304:C1305"/>
    <mergeCell ref="D1304:D1305"/>
    <mergeCell ref="E1304:E1305"/>
    <mergeCell ref="F1304:F1305"/>
    <mergeCell ref="C1298:E1298"/>
    <mergeCell ref="C1302:C1303"/>
    <mergeCell ref="D1302:D1303"/>
    <mergeCell ref="E1302:E1303"/>
    <mergeCell ref="C1306:C1307"/>
    <mergeCell ref="D1306:D1307"/>
    <mergeCell ref="E1306:E1307"/>
    <mergeCell ref="F1300:F1301"/>
    <mergeCell ref="F1298:F1299"/>
    <mergeCell ref="C1325:G1325"/>
    <mergeCell ref="A1328:A1335"/>
    <mergeCell ref="C1328:C1329"/>
    <mergeCell ref="D1328:D1329"/>
    <mergeCell ref="E1328:E1329"/>
    <mergeCell ref="F1328:F1329"/>
    <mergeCell ref="G1328:G1329"/>
    <mergeCell ref="C1330:C1331"/>
    <mergeCell ref="D1330:D1331"/>
    <mergeCell ref="E1330:E1331"/>
    <mergeCell ref="F1330:F1331"/>
    <mergeCell ref="G1330:G1331"/>
    <mergeCell ref="C1332:C1333"/>
    <mergeCell ref="D1332:D1333"/>
    <mergeCell ref="A1310:A1317"/>
    <mergeCell ref="C1310:C1311"/>
    <mergeCell ref="D1310:D1311"/>
    <mergeCell ref="E1310:E1311"/>
    <mergeCell ref="F1310:F1311"/>
    <mergeCell ref="C1314:C1315"/>
    <mergeCell ref="D1314:D1315"/>
    <mergeCell ref="E1314:E1315"/>
    <mergeCell ref="F1314:F1315"/>
    <mergeCell ref="C1316:C1317"/>
    <mergeCell ref="A1321:G1321"/>
    <mergeCell ref="A1322:G1322"/>
    <mergeCell ref="A1323:G1323"/>
    <mergeCell ref="C1380:D1380"/>
    <mergeCell ref="C1381:D1381"/>
    <mergeCell ref="C1378:D1378"/>
    <mergeCell ref="C1379:D1379"/>
    <mergeCell ref="C1386:D1386"/>
    <mergeCell ref="A1360:A1367"/>
    <mergeCell ref="C1360:C1361"/>
    <mergeCell ref="C1362:C1363"/>
    <mergeCell ref="C1364:C1365"/>
    <mergeCell ref="C1366:C1367"/>
    <mergeCell ref="A1352:A1359"/>
    <mergeCell ref="C1352:C1353"/>
    <mergeCell ref="C1354:C1355"/>
    <mergeCell ref="C1356:C1357"/>
    <mergeCell ref="C1358:C1359"/>
    <mergeCell ref="G1340:G1341"/>
    <mergeCell ref="C1342:C1343"/>
    <mergeCell ref="D1342:D1343"/>
    <mergeCell ref="E1342:E1343"/>
    <mergeCell ref="F1342:F1343"/>
    <mergeCell ref="G1342:G1343"/>
    <mergeCell ref="A1347:C1347"/>
    <mergeCell ref="A1348:C1348"/>
    <mergeCell ref="A1349:C1349"/>
    <mergeCell ref="A1371:M1371"/>
    <mergeCell ref="A1372:M1372"/>
    <mergeCell ref="A1373:M1373"/>
    <mergeCell ref="A1336:A1343"/>
    <mergeCell ref="C1336:C1337"/>
    <mergeCell ref="D1336:D1337"/>
    <mergeCell ref="E1336:E1337"/>
    <mergeCell ref="E1378:E1379"/>
    <mergeCell ref="F1336:F1337"/>
    <mergeCell ref="M1392:M1393"/>
    <mergeCell ref="L1392:L1393"/>
    <mergeCell ref="K1392:K1393"/>
    <mergeCell ref="J1392:J1393"/>
    <mergeCell ref="I1392:I1393"/>
    <mergeCell ref="C1390:D1390"/>
    <mergeCell ref="C1391:D1391"/>
    <mergeCell ref="C1388:D1388"/>
    <mergeCell ref="C1389:D1389"/>
    <mergeCell ref="C1387:D1387"/>
    <mergeCell ref="C1382:D1382"/>
    <mergeCell ref="C1383:D1383"/>
    <mergeCell ref="C1384:D1384"/>
    <mergeCell ref="C1385:D1385"/>
    <mergeCell ref="K1388:K1389"/>
    <mergeCell ref="M1394:M1395"/>
    <mergeCell ref="L1394:L1395"/>
    <mergeCell ref="K1394:K1395"/>
    <mergeCell ref="J1394:J1395"/>
    <mergeCell ref="I1394:I1395"/>
    <mergeCell ref="H1394:H1395"/>
    <mergeCell ref="G1394:G1395"/>
    <mergeCell ref="F1394:F1395"/>
    <mergeCell ref="H1392:H1393"/>
    <mergeCell ref="G1392:G1393"/>
    <mergeCell ref="F1392:F1393"/>
    <mergeCell ref="E1392:E1393"/>
    <mergeCell ref="C1392:D1392"/>
    <mergeCell ref="C1393:D1393"/>
    <mergeCell ref="C1394:D1394"/>
    <mergeCell ref="C1395:D1395"/>
    <mergeCell ref="C1396:D1396"/>
    <mergeCell ref="C1397:D1397"/>
    <mergeCell ref="C1398:D1398"/>
    <mergeCell ref="C1399:D1399"/>
    <mergeCell ref="C1400:D1400"/>
    <mergeCell ref="C1401:D1401"/>
    <mergeCell ref="C1402:D1402"/>
    <mergeCell ref="C1403:D1403"/>
    <mergeCell ref="C1404:D1404"/>
    <mergeCell ref="C1405:D1405"/>
    <mergeCell ref="C1406:D1406"/>
    <mergeCell ref="C1407:D1407"/>
    <mergeCell ref="G1398:G1399"/>
    <mergeCell ref="F1398:F1399"/>
    <mergeCell ref="M1400:M1401"/>
    <mergeCell ref="L1400:L1401"/>
    <mergeCell ref="K1400:K1401"/>
    <mergeCell ref="J1400:J1401"/>
    <mergeCell ref="I1400:I1401"/>
    <mergeCell ref="H1400:H1401"/>
    <mergeCell ref="G1400:G1401"/>
    <mergeCell ref="F1400:F1401"/>
    <mergeCell ref="M1396:M1397"/>
    <mergeCell ref="L1396:L1397"/>
    <mergeCell ref="K1396:K1397"/>
    <mergeCell ref="J1396:J1397"/>
    <mergeCell ref="I1396:I1397"/>
    <mergeCell ref="H1396:H1397"/>
    <mergeCell ref="G1396:G1397"/>
    <mergeCell ref="F1396:F1397"/>
    <mergeCell ref="M1398:M1399"/>
    <mergeCell ref="L1398:L1399"/>
    <mergeCell ref="K1398:K1399"/>
    <mergeCell ref="J1398:J1399"/>
    <mergeCell ref="I1398:I1399"/>
    <mergeCell ref="H1398:H1399"/>
    <mergeCell ref="M1404:M1405"/>
    <mergeCell ref="L1404:L1405"/>
    <mergeCell ref="K1404:K1405"/>
    <mergeCell ref="J1404:J1405"/>
    <mergeCell ref="I1404:I1405"/>
    <mergeCell ref="H1404:H1405"/>
    <mergeCell ref="G1404:G1405"/>
    <mergeCell ref="F1404:F1405"/>
    <mergeCell ref="M1402:M1403"/>
    <mergeCell ref="L1402:L1403"/>
    <mergeCell ref="K1402:K1403"/>
    <mergeCell ref="J1402:J1403"/>
    <mergeCell ref="I1402:I1403"/>
    <mergeCell ref="C1417:E1417"/>
    <mergeCell ref="C1418:E1418"/>
    <mergeCell ref="H1402:H1403"/>
    <mergeCell ref="G1402:G1403"/>
    <mergeCell ref="F1402:F1403"/>
    <mergeCell ref="C1408:D1408"/>
    <mergeCell ref="C1409:D1409"/>
    <mergeCell ref="H1406:H1407"/>
    <mergeCell ref="G1406:G1407"/>
    <mergeCell ref="F1406:F1407"/>
    <mergeCell ref="M1408:M1409"/>
    <mergeCell ref="L1408:L1409"/>
    <mergeCell ref="K1408:K1409"/>
    <mergeCell ref="J1408:J1409"/>
    <mergeCell ref="I1408:I1409"/>
    <mergeCell ref="H1408:H1409"/>
    <mergeCell ref="G1408:G1409"/>
    <mergeCell ref="F1408:F1409"/>
    <mergeCell ref="M1406:M1407"/>
    <mergeCell ref="L1406:L1407"/>
    <mergeCell ref="K1406:K1407"/>
    <mergeCell ref="J1406:J1407"/>
    <mergeCell ref="I1406:I1407"/>
    <mergeCell ref="A1414:E1414"/>
    <mergeCell ref="A1415:E1415"/>
    <mergeCell ref="A1416:E1416"/>
    <mergeCell ref="E1429:E1430"/>
    <mergeCell ref="D1429:D1430"/>
    <mergeCell ref="C1429:C1430"/>
    <mergeCell ref="E1431:E1432"/>
    <mergeCell ref="D1431:D1432"/>
    <mergeCell ref="C1431:C1432"/>
    <mergeCell ref="E1425:E1426"/>
    <mergeCell ref="D1425:D1426"/>
    <mergeCell ref="C1425:C1426"/>
    <mergeCell ref="E1427:E1428"/>
    <mergeCell ref="D1427:D1428"/>
    <mergeCell ref="C1427:C1428"/>
    <mergeCell ref="E1421:E1422"/>
    <mergeCell ref="D1421:D1422"/>
    <mergeCell ref="C1421:C1422"/>
    <mergeCell ref="E1423:E1424"/>
    <mergeCell ref="D1423:D1424"/>
    <mergeCell ref="C1423:C1424"/>
    <mergeCell ref="E1441:E1442"/>
    <mergeCell ref="D1441:D1442"/>
    <mergeCell ref="C1441:C1442"/>
    <mergeCell ref="E1443:E1444"/>
    <mergeCell ref="D1443:D1444"/>
    <mergeCell ref="C1443:C1444"/>
    <mergeCell ref="E1437:E1438"/>
    <mergeCell ref="D1437:D1438"/>
    <mergeCell ref="C1437:C1438"/>
    <mergeCell ref="E1439:E1440"/>
    <mergeCell ref="D1439:D1440"/>
    <mergeCell ref="C1439:C1440"/>
    <mergeCell ref="E1433:E1434"/>
    <mergeCell ref="D1433:D1434"/>
    <mergeCell ref="C1433:C1434"/>
    <mergeCell ref="E1435:E1436"/>
    <mergeCell ref="D1435:D1436"/>
    <mergeCell ref="C1435:C1436"/>
    <mergeCell ref="C1465:C1466"/>
    <mergeCell ref="E1467:E1468"/>
    <mergeCell ref="D1467:D1468"/>
    <mergeCell ref="E1453:E1454"/>
    <mergeCell ref="D1453:D1454"/>
    <mergeCell ref="C1453:C1454"/>
    <mergeCell ref="E1455:E1456"/>
    <mergeCell ref="D1455:D1456"/>
    <mergeCell ref="C1455:C1456"/>
    <mergeCell ref="E1449:E1450"/>
    <mergeCell ref="D1449:D1450"/>
    <mergeCell ref="C1449:C1450"/>
    <mergeCell ref="E1451:E1452"/>
    <mergeCell ref="D1451:D1452"/>
    <mergeCell ref="C1451:C1452"/>
    <mergeCell ref="E1445:E1446"/>
    <mergeCell ref="D1445:D1446"/>
    <mergeCell ref="C1445:C1446"/>
    <mergeCell ref="E1447:E1448"/>
    <mergeCell ref="D1447:D1448"/>
    <mergeCell ref="C1447:C1448"/>
    <mergeCell ref="D1501:D1502"/>
    <mergeCell ref="C1501:C1502"/>
    <mergeCell ref="E1503:E1504"/>
    <mergeCell ref="D1503:D1504"/>
    <mergeCell ref="C1503:C1504"/>
    <mergeCell ref="E1497:E1498"/>
    <mergeCell ref="D1497:D1498"/>
    <mergeCell ref="C1497:C1498"/>
    <mergeCell ref="E1499:E1500"/>
    <mergeCell ref="D1499:D1500"/>
    <mergeCell ref="C1499:C1500"/>
    <mergeCell ref="E1461:E1462"/>
    <mergeCell ref="D1461:D1462"/>
    <mergeCell ref="C1461:C1462"/>
    <mergeCell ref="E1463:E1464"/>
    <mergeCell ref="D1463:D1464"/>
    <mergeCell ref="C1463:C1464"/>
    <mergeCell ref="E1479:E1480"/>
    <mergeCell ref="D1479:D1480"/>
    <mergeCell ref="C1479:C1480"/>
    <mergeCell ref="E1473:E1474"/>
    <mergeCell ref="D1473:D1474"/>
    <mergeCell ref="C1473:C1474"/>
    <mergeCell ref="E1475:E1476"/>
    <mergeCell ref="D1475:D1476"/>
    <mergeCell ref="C1475:C1476"/>
    <mergeCell ref="E1469:E1470"/>
    <mergeCell ref="D1469:D1470"/>
    <mergeCell ref="C1469:C1470"/>
    <mergeCell ref="E1471:E1472"/>
    <mergeCell ref="D1471:D1472"/>
    <mergeCell ref="C1471:C1472"/>
    <mergeCell ref="E1513:E1514"/>
    <mergeCell ref="D1513:D1514"/>
    <mergeCell ref="C1513:C1514"/>
    <mergeCell ref="E1515:E1516"/>
    <mergeCell ref="D1515:D1516"/>
    <mergeCell ref="C1515:C1516"/>
    <mergeCell ref="E1509:E1510"/>
    <mergeCell ref="D1509:D1510"/>
    <mergeCell ref="C1509:C1510"/>
    <mergeCell ref="E1511:E1512"/>
    <mergeCell ref="D1511:D1512"/>
    <mergeCell ref="C1511:C1512"/>
    <mergeCell ref="C1467:C1468"/>
    <mergeCell ref="E1493:E1494"/>
    <mergeCell ref="D1493:D1494"/>
    <mergeCell ref="C1493:C1494"/>
    <mergeCell ref="E1495:E1496"/>
    <mergeCell ref="D1495:D1496"/>
    <mergeCell ref="C1495:C1496"/>
    <mergeCell ref="E1489:E1490"/>
    <mergeCell ref="D1489:D1490"/>
    <mergeCell ref="C1489:C1490"/>
    <mergeCell ref="E1491:E1492"/>
    <mergeCell ref="D1491:D1492"/>
    <mergeCell ref="C1491:C1492"/>
    <mergeCell ref="E1505:E1506"/>
    <mergeCell ref="D1505:D1506"/>
    <mergeCell ref="C1505:C1506"/>
    <mergeCell ref="E1507:E1508"/>
    <mergeCell ref="D1507:D1508"/>
    <mergeCell ref="C1507:C1508"/>
    <mergeCell ref="E1501:E1502"/>
    <mergeCell ref="B1540:B1541"/>
    <mergeCell ref="C1540:C1541"/>
    <mergeCell ref="F1540:F1541"/>
    <mergeCell ref="G1540:G1541"/>
    <mergeCell ref="B1542:B1547"/>
    <mergeCell ref="C1542:C1544"/>
    <mergeCell ref="D1542:D1544"/>
    <mergeCell ref="E1542:E1544"/>
    <mergeCell ref="F1542:F1544"/>
    <mergeCell ref="G1542:G1547"/>
    <mergeCell ref="C1525:C1526"/>
    <mergeCell ref="D1525:D1526"/>
    <mergeCell ref="E1525:E1526"/>
    <mergeCell ref="F1525:F1526"/>
    <mergeCell ref="C1527:C1528"/>
    <mergeCell ref="D1527:D1528"/>
    <mergeCell ref="E1527:E1528"/>
    <mergeCell ref="F1527:F1528"/>
    <mergeCell ref="C1529:C1530"/>
    <mergeCell ref="D1529:D1530"/>
    <mergeCell ref="E1529:E1530"/>
    <mergeCell ref="F1529:F1530"/>
    <mergeCell ref="C1531:C1532"/>
    <mergeCell ref="D1531:D1532"/>
    <mergeCell ref="E1531:E1532"/>
    <mergeCell ref="F1531:F1532"/>
    <mergeCell ref="A1606:D1606"/>
    <mergeCell ref="A1607:D1607"/>
    <mergeCell ref="D1586:E1586"/>
    <mergeCell ref="D1587:E1587"/>
    <mergeCell ref="D1588:E1588"/>
    <mergeCell ref="D1589:E1589"/>
    <mergeCell ref="D1583:E1583"/>
    <mergeCell ref="D1584:E1584"/>
    <mergeCell ref="D1585:E1585"/>
    <mergeCell ref="B1548:B1551"/>
    <mergeCell ref="G1548:G1551"/>
    <mergeCell ref="B1552:B1555"/>
    <mergeCell ref="G1552:G1555"/>
    <mergeCell ref="B1556:B1559"/>
    <mergeCell ref="G1556:G1559"/>
    <mergeCell ref="A1591:A1594"/>
    <mergeCell ref="A1595:A1598"/>
    <mergeCell ref="A1599:B1599"/>
    <mergeCell ref="A1570:A1573"/>
    <mergeCell ref="E1570:G1573"/>
    <mergeCell ref="A1574:A1577"/>
    <mergeCell ref="E1574:G1577"/>
    <mergeCell ref="A1578:B1578"/>
    <mergeCell ref="D1578:G1578"/>
    <mergeCell ref="A1579:A1582"/>
    <mergeCell ref="D1590:E1590"/>
    <mergeCell ref="D1591:E1591"/>
    <mergeCell ref="D1592:E1592"/>
    <mergeCell ref="D1593:E1593"/>
    <mergeCell ref="D1594:E1594"/>
    <mergeCell ref="D1595:E1595"/>
    <mergeCell ref="D1596:E1596"/>
    <mergeCell ref="C1374:D1377"/>
    <mergeCell ref="E1374:M1375"/>
    <mergeCell ref="E1332:E1333"/>
    <mergeCell ref="F1332:F1333"/>
    <mergeCell ref="A1618:A1625"/>
    <mergeCell ref="C1618:C1619"/>
    <mergeCell ref="D1618:D1619"/>
    <mergeCell ref="C1620:C1621"/>
    <mergeCell ref="D1620:D1621"/>
    <mergeCell ref="C1622:C1623"/>
    <mergeCell ref="D1622:D1623"/>
    <mergeCell ref="C1624:C1625"/>
    <mergeCell ref="D1624:D1625"/>
    <mergeCell ref="A1610:A1617"/>
    <mergeCell ref="C1610:C1611"/>
    <mergeCell ref="D1610:D1611"/>
    <mergeCell ref="C1612:C1613"/>
    <mergeCell ref="D1612:D1613"/>
    <mergeCell ref="C1614:C1615"/>
    <mergeCell ref="D1614:D1615"/>
    <mergeCell ref="C1616:C1617"/>
    <mergeCell ref="D1616:D1617"/>
    <mergeCell ref="A1605:D1605"/>
    <mergeCell ref="C1334:C1335"/>
    <mergeCell ref="D1334:D1335"/>
    <mergeCell ref="E1334:E1335"/>
    <mergeCell ref="F1334:F1335"/>
    <mergeCell ref="G1334:G1335"/>
    <mergeCell ref="A1568:A1569"/>
    <mergeCell ref="B1568:B1569"/>
    <mergeCell ref="D1568:D1569"/>
    <mergeCell ref="E1568:G1569"/>
    <mergeCell ref="A308:A311"/>
    <mergeCell ref="A312:A313"/>
    <mergeCell ref="B308:E309"/>
    <mergeCell ref="B310:B311"/>
    <mergeCell ref="C310:C311"/>
    <mergeCell ref="D310:D311"/>
    <mergeCell ref="E310:E311"/>
    <mergeCell ref="A1520:F1520"/>
    <mergeCell ref="A1521:F1521"/>
    <mergeCell ref="A1522:F1522"/>
    <mergeCell ref="A1537:G1537"/>
    <mergeCell ref="A1538:G1538"/>
    <mergeCell ref="A1539:G1539"/>
    <mergeCell ref="A1564:G1564"/>
    <mergeCell ref="A1565:G1565"/>
    <mergeCell ref="A1566:G1566"/>
    <mergeCell ref="A319:E319"/>
    <mergeCell ref="A320:E320"/>
    <mergeCell ref="A321:E321"/>
    <mergeCell ref="G1336:G1337"/>
    <mergeCell ref="C1338:C1339"/>
    <mergeCell ref="D1338:D1339"/>
    <mergeCell ref="E1338:E1339"/>
    <mergeCell ref="F1338:F1339"/>
    <mergeCell ref="G1338:G1339"/>
    <mergeCell ref="A880:A887"/>
    <mergeCell ref="A909:A916"/>
    <mergeCell ref="A935:A942"/>
    <mergeCell ref="A344:E344"/>
    <mergeCell ref="A345:E345"/>
    <mergeCell ref="A343:E343"/>
    <mergeCell ref="A369:L369"/>
    <mergeCell ref="A370:L370"/>
    <mergeCell ref="A371:L371"/>
    <mergeCell ref="C1340:C1341"/>
    <mergeCell ref="D1340:D1341"/>
    <mergeCell ref="E1340:E1341"/>
    <mergeCell ref="F1340:F1341"/>
    <mergeCell ref="E1485:E1486"/>
    <mergeCell ref="D1485:D1486"/>
    <mergeCell ref="C1485:C1486"/>
    <mergeCell ref="E1487:E1488"/>
    <mergeCell ref="D1487:D1488"/>
    <mergeCell ref="C1487:C1488"/>
    <mergeCell ref="E1481:E1482"/>
    <mergeCell ref="D1481:D1482"/>
    <mergeCell ref="C1481:C1482"/>
    <mergeCell ref="E1483:E1484"/>
    <mergeCell ref="D1483:D1484"/>
    <mergeCell ref="C1483:C1484"/>
    <mergeCell ref="E1477:E1478"/>
    <mergeCell ref="D1477:D1478"/>
    <mergeCell ref="C1477:C1478"/>
    <mergeCell ref="D1316:D1317"/>
    <mergeCell ref="E1316:E1317"/>
    <mergeCell ref="E1457:E1458"/>
    <mergeCell ref="D1457:D1458"/>
    <mergeCell ref="C1457:C1458"/>
    <mergeCell ref="E1459:E1460"/>
    <mergeCell ref="D1459:D1460"/>
    <mergeCell ref="C1459:C1460"/>
    <mergeCell ref="E1465:E1466"/>
    <mergeCell ref="D1465:D1466"/>
    <mergeCell ref="G1332:G1333"/>
    <mergeCell ref="A986:A993"/>
    <mergeCell ref="B949:B950"/>
    <mergeCell ref="B974:B977"/>
    <mergeCell ref="B1000:B1001"/>
    <mergeCell ref="B1025:B1026"/>
    <mergeCell ref="B1077:B1078"/>
    <mergeCell ref="A1087:A1094"/>
    <mergeCell ref="B1102:B1105"/>
    <mergeCell ref="A1302:A1309"/>
    <mergeCell ref="F1316:F1317"/>
    <mergeCell ref="C1324:G1324"/>
    <mergeCell ref="D1060:D1061"/>
    <mergeCell ref="E1060:E1061"/>
    <mergeCell ref="F1060:F1061"/>
    <mergeCell ref="D1062:D1063"/>
    <mergeCell ref="E1062:E1063"/>
    <mergeCell ref="F1062:F1063"/>
    <mergeCell ref="D1064:D1065"/>
    <mergeCell ref="E1064:E1065"/>
    <mergeCell ref="F1064:F1065"/>
    <mergeCell ref="D1066:D1067"/>
    <mergeCell ref="A1196:A1220"/>
    <mergeCell ref="A1221:A1226"/>
    <mergeCell ref="D1225:D1226"/>
    <mergeCell ref="E1225:E1226"/>
    <mergeCell ref="D1217:D1218"/>
    <mergeCell ref="E1217:E1218"/>
    <mergeCell ref="C1060:C1061"/>
    <mergeCell ref="C1068:C1069"/>
    <mergeCell ref="C1050:F1050"/>
    <mergeCell ref="G1050:J1050"/>
    <mergeCell ref="C1051:F1051"/>
  </mergeCells>
  <hyperlinks>
    <hyperlink ref="A14" r:id="rId1" display="https://scc.ajman.ae/ar/node/38" xr:uid="{18F742F1-CD21-498F-A7B8-B6BB3BDEEF5C}"/>
    <hyperlink ref="C14" r:id="rId2" display="https://scc.ajman.ae/ar/node/18" xr:uid="{5B459E58-C5AC-4FB7-ACCB-7DBEE5405508}"/>
    <hyperlink ref="D14" r:id="rId3" display="https://scc.ajman.ae/ar/node/37" xr:uid="{43B7C56E-E56F-4AF1-8A37-33C6A46F2352}"/>
    <hyperlink ref="B14" r:id="rId4" display="https://scc.ajman.ae/ar/node/36" xr:uid="{7881B31B-DDE3-4722-B425-D1A9FD7290D3}"/>
    <hyperlink ref="D15" r:id="rId5" display="https://scc.ajman.ae/en/node/37" xr:uid="{5D3508D9-E60E-470F-8DA9-1BB9A2B89AB3}"/>
    <hyperlink ref="C15" r:id="rId6" display="https://scc.ajman.ae/en/node/18" xr:uid="{F9F3A589-1B2C-427C-978B-9BCD604BB5DE}"/>
    <hyperlink ref="B15" r:id="rId7" display="https://scc.ajman.ae/en/node/36" xr:uid="{7231ED53-AA71-48A5-90D9-202A50DB8593}"/>
    <hyperlink ref="A15" r:id="rId8" display="https://scc.ajman.ae/en/node/38" xr:uid="{225C5313-265B-4E1C-9775-DF4202260B3A}"/>
  </hyperlinks>
  <pageMargins left="0.7" right="0.7" top="0.75" bottom="0.75" header="0.3" footer="0.3"/>
  <pageSetup paperSize="9" orientation="portrait" r:id="rId9"/>
  <ignoredErrors>
    <ignoredError sqref="B156:I157 B198:I199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Mohamed Abdellatif</dc:creator>
  <cp:keywords/>
  <dc:description/>
  <cp:lastModifiedBy>Tarek A Mahrous Omara</cp:lastModifiedBy>
  <cp:revision/>
  <dcterms:created xsi:type="dcterms:W3CDTF">2015-06-05T18:17:20Z</dcterms:created>
  <dcterms:modified xsi:type="dcterms:W3CDTF">2025-07-07T03:45:15Z</dcterms:modified>
  <cp:category/>
  <cp:contentStatus/>
</cp:coreProperties>
</file>